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current_price">Model!$B$6</definedName>
    <definedName name="diluted_shares">Model!$B$7</definedName>
    <definedName name="forward_adj_eps">Model!$B$8</definedName>
    <definedName name="target_pe">Model!$B$9</definedName>
    <definedName name="fair_value">Model!$B$11</definedName>
    <definedName name="forward_adj_net_income">Model!$B$12</definedName>
    <definedName name="upside">Model!$B$13</definedName>
    <definedName name="implied_equity_value">Model!$B$14</definedName>
  </definedNames>
  <calcPr calcId="122211" fullCalcOnLoad="true"/>
</workbook>
</file>

<file path=xl/sharedStrings.xml><?xml version="1.0" encoding="utf-8"?>
<sst xmlns="http://schemas.openxmlformats.org/spreadsheetml/2006/main" count="32" uniqueCount="32">
  <si>
    <t>Conagra forward adjusted EPS valuation</t>
  </si>
  <si>
    <t xml:space="preserve">Forward adjusted earnings valuation for Conagra Brands. Bear and bull cases flex normalized earnings and the target P/E multiple.
</t>
  </si>
  <si>
    <t>As of 2026-07-18  ·  Currency: USD  ·  https://modeledge.ai/model/fm_0f0a442bdd2d29aa41c167ab6a65131d</t>
  </si>
  <si>
    <t>Inputs</t>
  </si>
  <si>
    <t>Current share price</t>
  </si>
  <si>
    <t>Diluted shares</t>
  </si>
  <si>
    <t>Forward adjusted EPS</t>
  </si>
  <si>
    <t>Target forward P/E</t>
  </si>
  <si>
    <t>Calculations</t>
  </si>
  <si>
    <t>fair_value</t>
  </si>
  <si>
    <t>forward_adj_net_income</t>
  </si>
  <si>
    <t>upside</t>
  </si>
  <si>
    <t>implied_equity_value</t>
  </si>
  <si>
    <t>Outputs</t>
  </si>
  <si>
    <t>Fair value per share</t>
  </si>
  <si>
    <t>Upside/downside</t>
  </si>
  <si>
    <t>Forward adjusted net income</t>
  </si>
  <si>
    <t>Implied equity value</t>
  </si>
  <si>
    <t>Scenarios (reference)</t>
  </si>
  <si>
    <t>base</t>
  </si>
  <si>
    <t/>
  </si>
  <si>
    <t>bear</t>
  </si>
  <si>
    <t>forward_adj_eps = 1.8, target_pe = 6</t>
  </si>
  <si>
    <t>bull</t>
  </si>
  <si>
    <t>forward_adj_eps = 2.35, target_pe = 10</t>
  </si>
  <si>
    <t>Claim</t>
  </si>
  <si>
    <t>URL</t>
  </si>
  <si>
    <t>Accessed</t>
  </si>
  <si>
    <t>Conagra reported fiscal 2026 net sales of $11.28 billion; GAAP results included $2.38 billion of goodwill impairment charges and $547 million of other intangible impairment charges.</t>
  </si>
  <si>
    <t>https://www.sec.gov/Archives/edgar/data/23217/000110465926083905/0001104659-26-083905-index.html</t>
  </si>
  <si>
    <t>2026-07-18</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</si>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</sst>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4">
    <numFmt numFmtId="164" formatCode="&quot;$&quot;0.00"/>
    <numFmt numFmtId="165" formatCode="0.0%"/>
    <numFmt numFmtId="166" formatCode="&quot;$&quot;#,##0.0"/>
    <numFmt numFmtId="167" formatCode="0.0"/>
  </numFmts>
  <fonts count="5">
    <font>
      <name val="Calibri"/>
      <family val="2"/>
      <color theme="1"/>
      <sz val="11"/>
    </font>
    <font>
      <family val="2"/>
      <b val="1"/>
      <color/>
      <sz val="14"/>
    </font>
    <font>
      <family val="2"/>
      <color rgb="FF808080"/>
      <sz val="10"/>
    </font>
    <font>
      <family val="2"/>
      <b val="1"/>
      <color/>
    </font>
    <font>
      <family val="2"/>
      <color/>
      <sz val="11"/>
    </font>
  </fonts>
  <fills count="3">
    <fill>
      <patternFill patternType="none"/>
    </fill>
    <fill>
      <patternFill patternType="gray125"/>
    </fill>
    <fill>
      <patternFill patternType="solid">
        <fgColor rgb="FFEFEFEF"/>
      </patternFill>
    </fill>
  </fills>
  <borders count="1">
    <border>
      <left/>
      <right/>
      <top/>
      <bottom/>
      <diagonal/>
    </border>
  </borders>
  <cellStyleXfs count="1">
    <xf numFmtId="0" fontId="0" fillId="0" borderId="0"/>
  </cellStyleXfs>
  <cellXfs count="10">
    <xf numFmtId="0" fontId="0" fillId="0" borderId="0" xfId="0"/>
    <xf numFmtId="0" fontId="1" fillId="0" borderId="0" xfId="0" applyFont="true" applyAlignment="false">
      <alignment/>
    </xf>
    <xf numFmtId="0" fontId="2" fillId="0" borderId="0" xfId="0" applyFont="true" applyAlignment="false">
      <alignment/>
    </xf>
    <xf numFmtId="0" fontId="3" fillId="2" borderId="0" xfId="0" applyFont="true" applyFill="true" applyAlignment="false">
      <alignment/>
    </xf>
    <xf numFmtId="0" fontId="4" fillId="0" borderId="0" xfId="0" applyFont="true" applyAlignment="false">
      <alignment/>
    </xf>
    <xf numFmtId="0" fontId="3"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s>
  <sheetData>
    <row r="1">
      <c r="A1" s="1" t="s">
        <v>0</v>
      </c>
    </row>
    <row r="2">
      <c r="A2" t="s">
        <v>1</v>
      </c>
    </row>
    <row r="3">
      <c r="A3" s="2" t="s">
        <v>2</v>
      </c>
    </row>
    <row r="5">
      <c r="A5" s="3" t="s">
        <v>3</v>
      </c>
    </row>
    <row r="6">
      <c r="A6" s="4" t="s">
        <v>4</v>
      </c>
      <c r="B6">
        <v>14.455</v>
      </c>
    </row>
    <row r="7">
      <c r="A7" s="4" t="s">
        <v>5</v>
      </c>
      <c r="B7">
        <v>472.6</v>
      </c>
    </row>
    <row r="8">
      <c r="A8" s="4" t="s">
        <v>6</v>
      </c>
      <c r="B8">
        <v>2.1</v>
      </c>
    </row>
    <row r="9">
      <c r="A9" s="4" t="s">
        <v>7</v>
      </c>
      <c r="B9">
        <v>8</v>
      </c>
    </row>
    <row r="10">
      <c r="A10" s="3" t="s">
        <v>8</v>
      </c>
    </row>
    <row r="11">
      <c r="A11" s="4" t="s">
        <v>9</v>
      </c>
      <c r="B11" t="str">
        <f>(Model!$B$8*Model!$B$9)</f>
      </c>
    </row>
    <row r="12">
      <c r="A12" s="4" t="s">
        <v>10</v>
      </c>
      <c r="B12" t="str">
        <f>(Model!$B$8*Model!$B$7)</f>
      </c>
    </row>
    <row r="13">
      <c r="A13" s="4" t="s">
        <v>11</v>
      </c>
      <c r="B13" t="str">
        <f>((Model!$B$11/Model!$B$6)-1)</f>
      </c>
    </row>
    <row r="14">
      <c r="A14" s="4" t="s">
        <v>12</v>
      </c>
      <c r="B14" t="str">
        <f>(Model!$B$12*Model!$B$9)</f>
      </c>
    </row>
    <row r="15">
      <c r="A15" s="3" t="s">
        <v>13</v>
      </c>
    </row>
    <row r="16">
      <c r="A16" s="5" t="s">
        <v>14</v>
      </c>
      <c r="B16" s="6" t="str">
        <f>Model!$B$11</f>
      </c>
    </row>
    <row r="17">
      <c r="A17" s="4" t="s">
        <v>15</v>
      </c>
      <c r="B17" s="7" t="str">
        <f>Model!$B$13</f>
      </c>
    </row>
    <row r="18">
      <c r="A18" s="4" t="s">
        <v>16</v>
      </c>
      <c r="B18" s="8" t="str">
        <f>Model!$B$12</f>
      </c>
    </row>
    <row r="19">
      <c r="A19" s="4" t="s">
        <v>17</v>
      </c>
      <c r="B19" s="8" t="str">
        <f>Model!$B$14</f>
      </c>
    </row>
    <row r="20">
      <c r="A20" s="4" t="s">
        <v>7</v>
      </c>
      <c r="B20" s="9" t="str">
        <f>Model!$B$9</f>
      </c>
    </row>
    <row r="22">
      <c r="A22" s="3" t="s">
        <v>18</v>
      </c>
    </row>
    <row r="23">
      <c r="A23" s="4" t="s">
        <v>19</v>
      </c>
      <c r="B23" t="s">
        <v>20</v>
      </c>
    </row>
    <row r="24">
      <c r="A24" s="4" t="s">
        <v>21</v>
      </c>
      <c r="B24" t="s">
        <v>22</v>
      </c>
    </row>
    <row r="25">
      <c r="A25" s="4" t="s">
        <v>23</v>
      </c>
      <c r="B25" t="s">
        <v>24</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31</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3" t="s">
        <v>25</v>
      </c>
      <c r="B1" s="3" t="s">
        <v>26</v>
      </c>
      <c r="C1" s="3" t="s">
        <v>27</v>
      </c>
    </row>
    <row r="2">
      <c r="A2" t="s">
        <v>28</v>
      </c>
      <c r="B2" t="s">
        <v>29</v>
      </c>
      <c r="C2" t="s">
        <v>30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