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s>
  <definedNames>
    <definedName name="ebitda_margin_2026">Model!$B$7</definedName>
    <definedName name="net_debt">Model!$B$9</definedName>
    <definedName name="revenue">Model!$B$10:$D$10</definedName>
    <definedName name="ebitda_2024">Model!$B$12</definedName>
    <definedName name="shares_out">Model!$B$14</definedName>
    <definedName name="enterprise_value">Model!$B$17</definedName>
    <definedName name="equity_value">Model!$B$18</definedName>
    <definedName name="fair_value_calc">Model!$B$19</definedName>
    <definedName name="current_price">Model!$B$6</definedName>
    <definedName name="ev_ebitda_multiple">Model!$B$8</definedName>
    <definedName name="ebitda_2025">Model!$B$13</definedName>
    <definedName name="ebitda_2026">Model!$B$16</definedName>
    <definedName name="upside_calc">Model!$B$20</definedName>
  </definedNames>
  <calcPr calcId="122211" fullCalcOnLoad="true"/>
</workbook>
</file>

<file path=xl/sharedStrings.xml><?xml version="1.0" encoding="utf-8"?>
<sst xmlns="http://schemas.openxmlformats.org/spreadsheetml/2006/main" count="36" uniqueCount="36">
  <si>
    <t>Liftoff Mobile (LFTO) EV/EBITDA valuation</t>
  </si>
  <si>
    <t>As of 2026-08-15  ·  Currency: USD  ·  https://modeledge.ai/model/fm_52a5aeb2cf2dd947a9957f08270194d8</t>
  </si>
  <si>
    <t>FY2024</t>
  </si>
  <si>
    <t>FY2025</t>
  </si>
  <si>
    <t>FY2026E</t>
  </si>
  <si>
    <t>Inputs</t>
  </si>
  <si>
    <t>Current share price</t>
  </si>
  <si>
    <t>FY2026E Adjusted EBITDA margin</t>
  </si>
  <si>
    <t>EV / FY2026E Adjusted EBITDA multiple</t>
  </si>
  <si>
    <t>Net debt ($M)</t>
  </si>
  <si>
    <t>Total revenue ($M)</t>
  </si>
  <si>
    <t>Constants</t>
  </si>
  <si>
    <t>ebitda_2024</t>
  </si>
  <si>
    <t>ebitda_2025</t>
  </si>
  <si>
    <t>shares_out</t>
  </si>
  <si>
    <t>Calculations</t>
  </si>
  <si>
    <t>ebitda_2026</t>
  </si>
  <si>
    <t>enterprise_value</t>
  </si>
  <si>
    <t>equity_value</t>
  </si>
  <si>
    <t>fair_value_calc</t>
  </si>
  <si>
    <t>upside_calc</t>
  </si>
  <si>
    <t>Outputs</t>
  </si>
  <si>
    <t>Fair value per share</t>
  </si>
  <si>
    <t>Upside / downside vs current price</t>
  </si>
  <si>
    <t>FY2026E Adjusted EBITDA ($M)</t>
  </si>
  <si>
    <t>Implied enterprise value ($M)</t>
  </si>
  <si>
    <t>EBITDA build ($M)</t>
  </si>
  <si>
    <t>Revenue</t>
  </si>
  <si>
    <t>Scenarios (reference)</t>
  </si>
  <si>
    <t>base</t>
  </si>
  <si>
    <t/>
  </si>
  <si>
    <t>bear</t>
  </si>
  <si>
    <t>ebitda_margin_2026 = 0.55, ev_ebitda_multiple = 6.5, revenue = [522.6, 681.7, 850]</t>
  </si>
  <si>
    <t>bull</t>
  </si>
  <si>
    <t>ebitda_margin_2026 = 0.6, ev_ebitda_multiple = 12, revenue = [522.6, 681.7, 895]</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</si>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</sst>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21.61</v>
      </c>
    </row>
    <row r="7">
      <c r="A7" s="5" t="s">
        <v>7</v>
      </c>
      <c r="B7" s="7">
        <v>0.587</v>
      </c>
    </row>
    <row r="8">
      <c r="A8" s="5" t="s">
        <v>8</v>
      </c>
      <c r="B8">
        <v>9</v>
      </c>
    </row>
    <row r="9">
      <c r="A9" s="5" t="s">
        <v>9</v>
      </c>
      <c r="B9">
        <v>1105</v>
      </c>
    </row>
    <row r="10">
      <c r="A10" s="5" t="s">
        <v>10</v>
      </c>
      <c r="B10">
        <v>522.6</v>
      </c>
      <c r="C10">
        <v>681.7</v>
      </c>
      <c r="D10">
        <v>875</v>
      </c>
    </row>
    <row r="11">
      <c r="A11" s="4" t="s">
        <v>11</v>
      </c>
    </row>
    <row r="12">
      <c r="A12" s="5" t="s">
        <v>12</v>
      </c>
      <c r="B12">
        <v>256.1</v>
      </c>
    </row>
    <row r="13">
      <c r="A13" s="5" t="s">
        <v>13</v>
      </c>
      <c r="B13">
        <v>374.4</v>
      </c>
    </row>
    <row r="14">
      <c r="A14" s="5" t="s">
        <v>14</v>
      </c>
      <c r="B14">
        <v>169.33</v>
      </c>
    </row>
    <row r="15">
      <c r="A15" s="4" t="s">
        <v>15</v>
      </c>
    </row>
    <row r="16">
      <c r="A16" s="5" t="s">
        <v>16</v>
      </c>
      <c r="B16" t="str">
        <f>(Model!$D$10*Model!$B$7)</f>
      </c>
    </row>
    <row r="17">
      <c r="A17" s="5" t="s">
        <v>17</v>
      </c>
      <c r="B17" t="str">
        <f>(Model!$B$16*Model!$B$8)</f>
      </c>
    </row>
    <row r="18">
      <c r="A18" s="5" t="s">
        <v>18</v>
      </c>
      <c r="B18" t="str">
        <f>(Model!$B$17-Model!$B$9)</f>
      </c>
    </row>
    <row r="19">
      <c r="A19" s="5" t="s">
        <v>19</v>
      </c>
      <c r="B19" t="str">
        <f>(Model!$B$18/Model!$B$14)</f>
      </c>
    </row>
    <row r="20">
      <c r="A20" s="5" t="s">
        <v>20</v>
      </c>
      <c r="B20" t="str">
        <f>((Model!$B$19/Model!$B$6)-1)</f>
      </c>
    </row>
    <row r="21">
      <c r="A21" s="4" t="s">
        <v>21</v>
      </c>
    </row>
    <row r="22">
      <c r="A22" s="5" t="s">
        <v>22</v>
      </c>
      <c r="B22" s="6" t="str">
        <f>Model!$B$19</f>
      </c>
    </row>
    <row r="23">
      <c r="A23" s="5" t="s">
        <v>23</v>
      </c>
      <c r="B23" s="7" t="str">
        <f>Model!$B$20</f>
      </c>
    </row>
    <row r="24">
      <c r="A24" s="5" t="s">
        <v>24</v>
      </c>
      <c r="B24" s="8" t="str">
        <f>Model!$B$16</f>
      </c>
    </row>
    <row r="25">
      <c r="A25" s="5" t="s">
        <v>25</v>
      </c>
      <c r="B25" s="8" t="str">
        <f>Model!$B$17</f>
      </c>
    </row>
    <row r="27">
      <c r="A27" s="4" t="s">
        <v>26</v>
      </c>
    </row>
    <row r="28">
      <c r="B28" s="3" t="s">
        <v>2</v>
      </c>
      <c r="C28" s="3" t="s">
        <v>3</v>
      </c>
      <c r="D28" s="3" t="s">
        <v>4</v>
      </c>
    </row>
    <row r="29">
      <c r="A29" s="5" t="s">
        <v>27</v>
      </c>
      <c r="B29" s="8" t="str">
        <f>Model!$B$10</f>
      </c>
      <c r="C29" s="8" t="str">
        <f>Model!$C$10</f>
      </c>
      <c r="D29" s="8" t="str">
        <f>Model!$D$10</f>
      </c>
    </row>
    <row r="31">
      <c r="A31" s="4" t="s">
        <v>28</v>
      </c>
    </row>
    <row r="32">
      <c r="A32" s="5" t="s">
        <v>29</v>
      </c>
      <c r="B32" t="s">
        <v>30</v>
      </c>
    </row>
    <row r="33">
      <c r="A33" s="5" t="s">
        <v>31</v>
      </c>
      <c r="B33" t="s">
        <v>32</v>
      </c>
    </row>
    <row r="34">
      <c r="A34" s="5"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