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current_price">Model!$B$6</definedName>
    <definedName name="diluted_shares">Model!$B$7</definedName>
    <definedName name="forward_revenue">Model!$B$8</definedName>
    <definedName name="target_price_sales">Model!$B$9</definedName>
    <definedName name="implied_equity_value">Model!$B$11</definedName>
    <definedName name="fair_value">Model!$B$12</definedName>
    <definedName name="upside">Model!$B$13</definedName>
  </definedNames>
  <calcPr calcId="122211" fullCalcOnLoad="true"/>
</workbook>
</file>

<file path=xl/sharedStrings.xml><?xml version="1.0" encoding="utf-8"?>
<sst xmlns="http://schemas.openxmlformats.org/spreadsheetml/2006/main" count="68" uniqueCount="68">
  <si>
    <t>VNET forward revenue valuation</t>
  </si>
  <si>
    <t xml:space="preserve">Equity price-to-sales valuation for VNET Group. This framework is used because current GAAP earnings are not yet a stable valuation anchor.
</t>
  </si>
  <si>
    <t>As of 2026-10-27  ·  Currency: USD  ·  https://modeledge.ai/model/fm_64a10cb5986f34b0a2204b54e04dbb3f</t>
  </si>
  <si>
    <t>Inputs</t>
  </si>
  <si>
    <t>Current share price</t>
  </si>
  <si>
    <t>ADS-equivalent shares (reported issued-share floor)</t>
  </si>
  <si>
    <t>Forward revenue</t>
  </si>
  <si>
    <t>Target price-to-sales</t>
  </si>
  <si>
    <t>Calculations</t>
  </si>
  <si>
    <t>implied_equity_value</t>
  </si>
  <si>
    <t>fair_value</t>
  </si>
  <si>
    <t>upside</t>
  </si>
  <si>
    <t>Outputs</t>
  </si>
  <si>
    <t>Fair value per share</t>
  </si>
  <si>
    <t>Upside/downside</t>
  </si>
  <si>
    <t>Implied equity value</t>
  </si>
  <si>
    <t>Scenarios (reference)</t>
  </si>
  <si>
    <t>base</t>
  </si>
  <si>
    <t/>
  </si>
  <si>
    <t>bear</t>
  </si>
  <si>
    <t>forward_revenue = 1600, target_price_sales = 0.9</t>
  </si>
  <si>
    <t>bull</t>
  </si>
  <si>
    <t>forward_revenue = 1780, target_price_sales = 2.2</t>
  </si>
  <si>
    <t>Claim</t>
  </si>
  <si>
    <t>URL</t>
  </si>
  <si>
    <t>Accessed</t>
  </si>
  <si>
    <t>October 26 scoped review: Investigated October26 daily move 5.79% using company-specific filing/transcript/release discovery and web research. No newly verified quantified issuer disclosure supports changing the existing intrinsic assumptions; exact daily-move attribution remains unconfirmed. Preserve current methodology, capital anchors and scenario assumptions; update only current-price/market-relative outputs.</t>
  </si>
  <si>
    <t>https://modeledge.ai/company/VNET</t>
  </si>
  <si>
    <t>2026-10-26</t>
  </si>
  <si>
    <t>October 26 Model Edge regular-session reference $3.93, retrieved 2026-10-26T15:03:23.417241-06:00. Retrieval time is not a trade timestamp or an asserted official closing print. Financial anchors retain their disclosed reporting dates.</t>
  </si>
  <si>
    <t>October 22: investigated -8.45% daily move through indexed issuer activity, release discovery and web searches. No newly verified quantified issuer change supports altering the existing operating assumptions. Preserve methodology and financial anchors; update regular-session reference price and market-relative outputs. Exact company-specific price attribution remains unconfirmed.</t>
  </si>
  <si>
    <t>2026-10-22</t>
  </si>
  <si>
    <t>Regular-session reference $3.79 retrieved 2026-10-22T15:22:03.643355-06:00. Quote updates alone do not change operating assumptions.</t>
  </si>
  <si>
    <t>October 20 Model Edge regular-session reference $4.1, refreshed 2026-10-20T15:09:47.690617-06:00. Retrieval time is not trade time or an asserted official closing print; financial anchors retain their stated dates.</t>
  </si>
  <si>
    <t>2026-10-20</t>
  </si>
  <si>
    <t>October 20 price rose 5.67%. Company filings/transcripts and issuer news plus web search did not establish a new quantified operating catalyst. Preserve the $1,690M revenue/1.5x equity-sales model and 284.82846M ADS-equivalent issued-share floor. CATL's secondary transaction is not issuer cash. Full dilution remains unresolved.</t>
  </si>
  <si>
    <t>https://ir.vnet.com/</t>
  </si>
  <si>
    <t>October 16 Model Edge regular-session VNET reference $3.92, refreshed 2026-10-16T15:05:08.20312-06:00. Retrieval time is not trade time. Scope and separate financial-anchor changes are described in refresh context.</t>
  </si>
  <si>
    <t>2026-10-16</t>
  </si>
  <si>
    <t>October 14 Model Edge regular-session reference VNET price $4.49, refreshed 2026-10-14T14:58:23.675774-06:00. Price refresh changes market-relative outputs; separate evidence/relative-method changes are described below.</t>
  </si>
  <si>
    <t>2026-10-14</t>
  </si>
  <si>
    <t>October 9 Model Edge reference VNET price $5.53, refreshed 2026-10-09T15:02:42.555097-06:00. Market-relative outputs use this quote; operating-assumption decisions are separately explained.</t>
  </si>
  <si>
    <t>2026-10-09</t>
  </si>
  <si>
    <t>October 9 +6.96% investigated; no fresh quantified operating guidance or verified same-day issuer catalyst. September 21 CATL strategic investment closing is a purchase of existing shares from sellers, not new issuer cash. Preserve $1.690B forward revenue, 1.5x price/sales and 284.82846M ADS-equivalent reported-share floor. Refresh current price to $5.53 without treating the rally as an operating upgrade.</t>
  </si>
  <si>
    <t>https://ir.vnet.com/news-releases/news-release-details/vnet-announces-closing-previously-announced-strategic-investment</t>
  </si>
  <si>
    <t>October 5 Model Edge reference VNET price $5.445, refreshed 2026-10-05T15:03:37.039703-06:00. Price-only inputs refresh market-relative outputs; BRUN also refreshes its established peer-relative multiple.</t>
  </si>
  <si>
    <t>2026-10-05</t>
  </si>
  <si>
    <t>October 5: reference price rose 6.14% to $5.445. No new verified operating guidance or issuer financing explains the move. Current reports repeat the already-reviewed September 21 CATL-related purchase of existing shares; this is not fresh issuer cash or newly issued shares. Preserve $1.690B revenue, 1.5x equity sales and 284.82846M ADS-equivalent basic floor, while retaining the open fully diluted bridge.</t>
  </si>
  <si>
    <t>https://ir.vnet.com/news-releases</t>
  </si>
  <si>
    <t>October 2 Model Edge reference VNET quote $5.13, refreshed 2026-10-02T17:10:08.084675-06:00. Price alone is not evidence to change operating forecasts; BRUN separately refreshes the existing peer-relative valuation.</t>
  </si>
  <si>
    <t>2026-10-02</t>
  </si>
  <si>
    <t>October 2: reference ADS price fell 7.57% to $5.13. Company-specific filings, transcript discovery, primary news and web checks did not establish a new company-specific catalyst. The September 21 CATL secondary share-transfer closing was already reviewed and does not create issuer cash or new shares. Retain the $1.690B revenue, 1.5x equity-sales model and 284.82846M ADS-equivalent floor; awards/converts and capital reconciliation remain unresolved.</t>
  </si>
  <si>
    <t>https://www.vnet.com/en/news</t>
  </si>
  <si>
    <t>September 28 Modeledge reference VNET stock price $5.98, retrieved 2026-09-28T16:46:38.899851-06:00; a post-session reference snapshot, not an asserted official close. Operating assumptions are unchanged except separately documented updates.</t>
  </si>
  <si>
    <t>2026-09-28</t>
  </si>
  <si>
    <t>September 28: investigated the 9.94% decline. No new quantified issuer guidance or capital event was established. September 21 CATL secondary ownership changes were previously reviewed and are not issuer proceeds. Broad equity/AI weakness is context, not a proven company-specific cause. Preserve $1,690M revenue, 1.5x equity sales and the existing ADS basis.</t>
  </si>
  <si>
    <t>https://www.streetinsider.com/Market%2BCheck/Wall%2BSt%2Bdeclines%2Bas%2Boil%2Bspikes%2Bafter%2BTrump%2Brejects%2BIran%2Bpeace%2Bproposal/27109488.html</t>
  </si>
  <si>
    <t>September 21 CATL-affiliate transaction closed as a purchase of 650,424,192 existing Class A shares from sellers, not an issuer cash raise or new share issuance. September 23 ownership filing confirms June 30 total ordinary shares 1,708,970,760 excluding treasury and reserved award ADSs; six ordinary shares per ADS gives 284.82846M ADS-equivalent issued shares. Correct the old 267.1M denominator to this reported issued-share floor, explicitly not a fully diluted or live September register. Additional awards, converts and post-June issuance remain unresolved. Keep the established $1,690M revenue forecast and 1.5x equity P/S method; Q2 reaffirmed RMB11.5-11.8B FY2026 revenue. Historical review incomplete.</t>
  </si>
  <si>
    <t>https://www.sec.gov/Archives/edgar/data/1508475/000110465926109971/</t>
  </si>
  <si>
    <t>2026-09-23</t>
  </si>
  <si>
    <t>September 23 reference VNET price $6.92; quote timestamp 2026-09-23T15:03:26.128875-06:00. Market price alone does not change operating value.</t>
  </si>
  <si>
    <t>VNET guided full-year 2026 revenue to RMB11.5-11.8 billion and adjusted EBITDA to RMB3.55-3.75 billion after Q1 revenue grew 19.8%.</t>
  </si>
  <si>
    <t>https://www.sec.gov/Archives/edgar/data/1508475/000110465926065937/0001104659-26-065937-index.html</t>
  </si>
  <si>
    <t>2026-07-18</t>
  </si>
  <si>
    <t>October 27, 2026 scoped review: October 27 release confirms repurchase of $75.3M principal of 2% 2027 converts for $80M cash including accrued interest. Debt and cash both fall; no $75.3M free equity uplift. Preserve established equity P/S method and ADS-share floor; complete conversion/award and liquidity reconciliation before replacing diluted shares or methodology.</t>
  </si>
  <si>
    <t>https://www.sec.gov/Archives/edgar/data/1508475/000110465926118995/tm2628357d1_ex99-1.htm</t>
  </si>
  <si>
    <t>2026-10-27</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</si>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</sst>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0"/>
    <numFmt numFmtId="165" formatCode="0.0%"/>
    <numFmt numFmtId="166" formatCode="&quot;$&quot;#,##0.0"/>
    <numFmt numFmtId="167" formatCode="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0" fontId="3"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t="s">
        <v>1</v>
      </c>
    </row>
    <row r="3">
      <c r="A3" s="2" t="s">
        <v>2</v>
      </c>
    </row>
    <row r="5">
      <c r="A5" s="3" t="s">
        <v>3</v>
      </c>
    </row>
    <row r="6">
      <c r="A6" s="4" t="s">
        <v>4</v>
      </c>
      <c r="B6">
        <v>3.77</v>
      </c>
    </row>
    <row r="7">
      <c r="A7" s="4" t="s">
        <v>5</v>
      </c>
      <c r="B7">
        <v>284.82846</v>
      </c>
    </row>
    <row r="8">
      <c r="A8" s="4" t="s">
        <v>6</v>
      </c>
      <c r="B8">
        <v>1690</v>
      </c>
    </row>
    <row r="9">
      <c r="A9" s="4" t="s">
        <v>7</v>
      </c>
      <c r="B9">
        <v>1.5</v>
      </c>
    </row>
    <row r="10">
      <c r="A10" s="3" t="s">
        <v>8</v>
      </c>
    </row>
    <row r="11">
      <c r="A11" s="4" t="s">
        <v>9</v>
      </c>
      <c r="B11" t="str">
        <f>(Model!$B$8*Model!$B$9)</f>
      </c>
    </row>
    <row r="12">
      <c r="A12" s="4" t="s">
        <v>10</v>
      </c>
      <c r="B12" t="str">
        <f>(Model!$B$11/Model!$B$7)</f>
      </c>
    </row>
    <row r="13">
      <c r="A13" s="4" t="s">
        <v>11</v>
      </c>
      <c r="B13" t="str">
        <f>((Model!$B$12/Model!$B$6)-1)</f>
      </c>
    </row>
    <row r="14">
      <c r="A14" s="3" t="s">
        <v>12</v>
      </c>
    </row>
    <row r="15">
      <c r="A15" s="5" t="s">
        <v>13</v>
      </c>
      <c r="B15" s="6" t="str">
        <f>Model!$B$12</f>
      </c>
    </row>
    <row r="16">
      <c r="A16" s="4" t="s">
        <v>14</v>
      </c>
      <c r="B16" s="7" t="str">
        <f>Model!$B$13</f>
      </c>
    </row>
    <row r="17">
      <c r="A17" s="4" t="s">
        <v>15</v>
      </c>
      <c r="B17" s="8" t="str">
        <f>Model!$B$11</f>
      </c>
    </row>
    <row r="18">
      <c r="A18" s="4" t="s">
        <v>6</v>
      </c>
      <c r="B18" s="8" t="str">
        <f>Model!$B$8</f>
      </c>
    </row>
    <row r="19">
      <c r="A19" s="4" t="s">
        <v>7</v>
      </c>
      <c r="B19" s="9" t="str">
        <f>Model!$B$9</f>
      </c>
    </row>
    <row r="21">
      <c r="A21" s="3" t="s">
        <v>16</v>
      </c>
    </row>
    <row r="22">
      <c r="A22" s="4" t="s">
        <v>17</v>
      </c>
      <c r="B22" t="s">
        <v>18</v>
      </c>
    </row>
    <row r="23">
      <c r="A23" s="4" t="s">
        <v>19</v>
      </c>
      <c r="B23" t="s">
        <v>20</v>
      </c>
    </row>
    <row r="24">
      <c r="A24" s="4" t="s">
        <v>21</v>
      </c>
      <c r="B24" t="s">
        <v>22</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67</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23</v>
      </c>
      <c r="B1" s="3" t="s">
        <v>24</v>
      </c>
      <c r="C1" s="3" t="s">
        <v>25</v>
      </c>
    </row>
    <row r="2">
      <c r="A2" t="s">
        <v>26</v>
      </c>
      <c r="B2" t="s">
        <v>27</v>
      </c>
      <c r="C2" t="s">
        <v>28</v>
      </c>
    </row>
    <row r="3">
      <c r="A3" t="s">
        <v>29</v>
      </c>
      <c r="B3" t="s">
        <v>18</v>
      </c>
      <c r="C3" t="s">
        <v>28</v>
      </c>
    </row>
    <row r="4">
      <c r="A4" t="s">
        <v>30</v>
      </c>
      <c r="B4" t="s">
        <v>18</v>
      </c>
      <c r="C4" t="s">
        <v>31</v>
      </c>
    </row>
    <row r="5">
      <c r="A5" t="s">
        <v>32</v>
      </c>
      <c r="B5" t="s">
        <v>18</v>
      </c>
      <c r="C5" t="s">
        <v>31</v>
      </c>
    </row>
    <row r="6">
      <c r="A6" t="s">
        <v>33</v>
      </c>
      <c r="B6" t="s">
        <v>27</v>
      </c>
      <c r="C6" t="s">
        <v>34</v>
      </c>
    </row>
    <row r="7">
      <c r="A7" t="s">
        <v>35</v>
      </c>
      <c r="B7" t="s">
        <v>36</v>
      </c>
      <c r="C7" t="s">
        <v>34</v>
      </c>
    </row>
    <row r="8">
      <c r="A8" t="s">
        <v>37</v>
      </c>
      <c r="B8" t="s">
        <v>18</v>
      </c>
      <c r="C8" t="s">
        <v>38</v>
      </c>
    </row>
    <row r="9">
      <c r="A9" t="s">
        <v>39</v>
      </c>
      <c r="B9" t="s">
        <v>27</v>
      </c>
      <c r="C9" t="s">
        <v>40</v>
      </c>
    </row>
    <row r="10">
      <c r="A10" t="s">
        <v>41</v>
      </c>
      <c r="B10" t="s">
        <v>18</v>
      </c>
      <c r="C10" t="s">
        <v>42</v>
      </c>
    </row>
    <row r="11">
      <c r="A11" t="s">
        <v>43</v>
      </c>
      <c r="B11" t="s">
        <v>44</v>
      </c>
      <c r="C11" t="s">
        <v>42</v>
      </c>
    </row>
    <row r="12">
      <c r="A12" t="s">
        <v>45</v>
      </c>
      <c r="B12" t="s">
        <v>18</v>
      </c>
      <c r="C12" t="s">
        <v>46</v>
      </c>
    </row>
    <row r="13">
      <c r="A13" t="s">
        <v>47</v>
      </c>
      <c r="B13" t="s">
        <v>48</v>
      </c>
      <c r="C13" t="s">
        <v>46</v>
      </c>
    </row>
    <row r="14">
      <c r="A14" t="s">
        <v>49</v>
      </c>
      <c r="B14" t="s">
        <v>18</v>
      </c>
      <c r="C14" t="s">
        <v>50</v>
      </c>
    </row>
    <row r="15">
      <c r="A15" t="s">
        <v>51</v>
      </c>
      <c r="B15" t="s">
        <v>52</v>
      </c>
      <c r="C15" t="s">
        <v>50</v>
      </c>
    </row>
    <row r="16">
      <c r="A16" t="s">
        <v>53</v>
      </c>
      <c r="B16" t="s">
        <v>18</v>
      </c>
      <c r="C16" t="s">
        <v>54</v>
      </c>
    </row>
    <row r="17">
      <c r="A17" t="s">
        <v>55</v>
      </c>
      <c r="B17" t="s">
        <v>56</v>
      </c>
      <c r="C17" t="s">
        <v>54</v>
      </c>
    </row>
    <row r="18">
      <c r="A18" t="s">
        <v>57</v>
      </c>
      <c r="B18" t="s">
        <v>58</v>
      </c>
      <c r="C18" t="s">
        <v>59</v>
      </c>
    </row>
    <row r="19">
      <c r="A19" t="s">
        <v>60</v>
      </c>
      <c r="B19" t="s">
        <v>18</v>
      </c>
      <c r="C19" t="s">
        <v>59</v>
      </c>
    </row>
    <row r="20">
      <c r="A20" t="s">
        <v>61</v>
      </c>
      <c r="B20" t="s">
        <v>62</v>
      </c>
      <c r="C20" t="s">
        <v>63</v>
      </c>
    </row>
    <row r="21">
      <c r="A21" t="s">
        <v>64</v>
      </c>
      <c r="B21" t="s">
        <v>65</v>
      </c>
      <c r="C21" t="s">
        <v>66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