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diluted_shares">Model!$B$7</definedName>
    <definedName name="forward_revenue">Model!$B$8</definedName>
    <definedName name="target_price_sales">Model!$B$9</definedName>
    <definedName name="implied_equity_value">Model!$B$11</definedName>
    <definedName name="fair_value">Model!$B$12</definedName>
    <definedName name="upside">Model!$B$13</definedName>
    <definedName name="current_price">Model!$B$6</definedName>
  </definedNames>
  <calcPr calcId="122211" fullCalcOnLoad="true"/>
</workbook>
</file>

<file path=xl/sharedStrings.xml><?xml version="1.0" encoding="utf-8"?>
<sst xmlns="http://schemas.openxmlformats.org/spreadsheetml/2006/main" count="30" uniqueCount="30">
  <si>
    <t>VNET forward revenue valuation</t>
  </si>
  <si>
    <t xml:space="preserve">Equity price-to-sales valuation for VNET Group. This framework is used because current GAAP earnings are not yet a stable valuation anchor.
</t>
  </si>
  <si>
    <t>As of 2026-07-18  ·  Currency: USD  ·  https://modeledge.ai/model/fm_64a10cb5986f34b0a2204b54e04dbb3f</t>
  </si>
  <si>
    <t>Inputs</t>
  </si>
  <si>
    <t>Current share price</t>
  </si>
  <si>
    <t>Diluted shares</t>
  </si>
  <si>
    <t>Forward revenue</t>
  </si>
  <si>
    <t>Target price-to-sales</t>
  </si>
  <si>
    <t>Calculations</t>
  </si>
  <si>
    <t>implied_equity_value</t>
  </si>
  <si>
    <t>fair_value</t>
  </si>
  <si>
    <t>upside</t>
  </si>
  <si>
    <t>Outputs</t>
  </si>
  <si>
    <t>Fair value per share</t>
  </si>
  <si>
    <t>Upside/downside</t>
  </si>
  <si>
    <t>Implied equity value</t>
  </si>
  <si>
    <t>Scenarios (reference)</t>
  </si>
  <si>
    <t>base</t>
  </si>
  <si>
    <t/>
  </si>
  <si>
    <t>bear</t>
  </si>
  <si>
    <t>forward_revenue = 1600, target_price_sales = 0.9</t>
  </si>
  <si>
    <t>bull</t>
  </si>
  <si>
    <t>forward_revenue = 1780, target_price_sales = 2.2</t>
  </si>
  <si>
    <t>Claim</t>
  </si>
  <si>
    <t>URL</t>
  </si>
  <si>
    <t>Accessed</t>
  </si>
  <si>
    <t>VNET guided full-year 2026 revenue to RMB11.5-11.8 billion and adjusted EBITDA to RMB3.55-3.75 billion after Q1 revenue grew 19.8%.</t>
  </si>
  <si>
    <t>https://www.sec.gov/Archives/edgar/data/1508475/000110465926065937/0001104659-26-065937-index.html</t>
  </si>
  <si>
    <t>2026-07-18</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</si>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</sst>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quot;$&quot;0.00"/>
    <numFmt numFmtId="165" formatCode="0.0%"/>
    <numFmt numFmtId="166" formatCode="&quot;$&quot;#,##0.0"/>
    <numFmt numFmtId="167"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0" fontId="3"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v>7.735</v>
      </c>
    </row>
    <row r="7">
      <c r="A7" s="4" t="s">
        <v>5</v>
      </c>
      <c r="B7">
        <v>267.1</v>
      </c>
    </row>
    <row r="8">
      <c r="A8" s="4" t="s">
        <v>6</v>
      </c>
      <c r="B8">
        <v>1690</v>
      </c>
    </row>
    <row r="9">
      <c r="A9" s="4" t="s">
        <v>7</v>
      </c>
      <c r="B9">
        <v>1.5</v>
      </c>
    </row>
    <row r="10">
      <c r="A10" s="3" t="s">
        <v>8</v>
      </c>
    </row>
    <row r="11">
      <c r="A11" s="4" t="s">
        <v>9</v>
      </c>
      <c r="B11" t="str">
        <f>(Model!$B$8*Model!$B$9)</f>
      </c>
    </row>
    <row r="12">
      <c r="A12" s="4" t="s">
        <v>10</v>
      </c>
      <c r="B12" t="str">
        <f>(Model!$B$11/Model!$B$7)</f>
      </c>
    </row>
    <row r="13">
      <c r="A13" s="4" t="s">
        <v>11</v>
      </c>
      <c r="B13" t="str">
        <f>((Model!$B$12/Model!$B$6)-1)</f>
      </c>
    </row>
    <row r="14">
      <c r="A14" s="3" t="s">
        <v>12</v>
      </c>
    </row>
    <row r="15">
      <c r="A15" s="5" t="s">
        <v>13</v>
      </c>
      <c r="B15" s="6" t="str">
        <f>Model!$B$12</f>
      </c>
    </row>
    <row r="16">
      <c r="A16" s="4" t="s">
        <v>14</v>
      </c>
      <c r="B16" s="7" t="str">
        <f>Model!$B$13</f>
      </c>
    </row>
    <row r="17">
      <c r="A17" s="4" t="s">
        <v>15</v>
      </c>
      <c r="B17" s="8" t="str">
        <f>Model!$B$11</f>
      </c>
    </row>
    <row r="18">
      <c r="A18" s="4" t="s">
        <v>6</v>
      </c>
      <c r="B18" s="8" t="str">
        <f>Model!$B$8</f>
      </c>
    </row>
    <row r="19">
      <c r="A19" s="4" t="s">
        <v>7</v>
      </c>
      <c r="B19" s="9" t="str">
        <f>Model!$B$9</f>
      </c>
    </row>
    <row r="21">
      <c r="A21" s="3" t="s">
        <v>16</v>
      </c>
    </row>
    <row r="22">
      <c r="A22" s="4" t="s">
        <v>17</v>
      </c>
      <c r="B22" t="s">
        <v>18</v>
      </c>
    </row>
    <row r="23">
      <c r="A23" s="4" t="s">
        <v>19</v>
      </c>
      <c r="B23" t="s">
        <v>20</v>
      </c>
    </row>
    <row r="24">
      <c r="A24" s="4" t="s">
        <v>21</v>
      </c>
      <c r="B24" t="s">
        <v>22</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29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23</v>
      </c>
      <c r="B1" s="3" t="s">
        <v>24</v>
      </c>
      <c r="C1" s="3" t="s">
        <v>25</v>
      </c>
    </row>
    <row r="2">
      <c r="A2" t="s">
        <v>26</v>
      </c>
      <c r="B2" t="s">
        <v>27</v>
      </c>
      <c r="C2" t="s">
        <v>28</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