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urrent_price">Model!$B$6</definedName>
    <definedName name="diluted_shares">Model!$B$7</definedName>
    <definedName name="forward_revenue">Model!$B$8</definedName>
    <definedName name="target_price_sales">Model!$B$9</definedName>
    <definedName name="implied_equity_value">Model!$B$11</definedName>
    <definedName name="fair_value">Model!$B$12</definedName>
    <definedName name="upside">Model!$B$13</definedName>
  </definedNames>
  <calcPr calcId="122211" fullCalcOnLoad="true"/>
</workbook>
</file>

<file path=xl/sharedStrings.xml><?xml version="1.0" encoding="utf-8"?>
<sst xmlns="http://schemas.openxmlformats.org/spreadsheetml/2006/main" count="63" uniqueCount="63">
  <si>
    <t>Wolfspeed post-restructuring revenue valuation</t>
  </si>
  <si>
    <t xml:space="preserve">Equity price-to-sales valuation for Wolfspeed. This framework is used because current GAAP earnings are not yet a stable valuation anchor.
</t>
  </si>
  <si>
    <t>As of 2026-10-07  ·  Currency: USD  ·  https://modeledge.ai/model/fm_8a050996f6dc3cefb7d5977ee4a8b691</t>
  </si>
  <si>
    <t>Inputs</t>
  </si>
  <si>
    <t>Current share price</t>
  </si>
  <si>
    <t>Diluted shares</t>
  </si>
  <si>
    <t>Forward revenue</t>
  </si>
  <si>
    <t>Target price-to-sales</t>
  </si>
  <si>
    <t>Calculations</t>
  </si>
  <si>
    <t>implied_equity_value</t>
  </si>
  <si>
    <t>fair_value</t>
  </si>
  <si>
    <t>upside</t>
  </si>
  <si>
    <t>Outputs</t>
  </si>
  <si>
    <t>Fair value per share</t>
  </si>
  <si>
    <t>Upside/downside</t>
  </si>
  <si>
    <t>Implied equity value</t>
  </si>
  <si>
    <t>Scenarios (reference)</t>
  </si>
  <si>
    <t>base</t>
  </si>
  <si>
    <t/>
  </si>
  <si>
    <t>bear</t>
  </si>
  <si>
    <t>forward_revenue = 500, target_price_sales = 1.2</t>
  </si>
  <si>
    <t>bull</t>
  </si>
  <si>
    <t>forward_revenue = 800, target_price_sales = 4</t>
  </si>
  <si>
    <t>Claim</t>
  </si>
  <si>
    <t>URL</t>
  </si>
  <si>
    <t>Accessed</t>
  </si>
  <si>
    <t>October 7 Model Edge reference WOLF quote $31.37, refreshed 2026-10-07T15:03:03.60395-06:00. Market-relative outputs use this price; valuation changes are separately explained.</t>
  </si>
  <si>
    <t>2026-10-07</t>
  </si>
  <si>
    <t>October 7: reviewed 8-K and release on proposed Department of War OSC financing. Nonbinding/conditional senior secured delayed-draw commitment up to $1.5B: initial $600M refinances first-lien 2030 debt and fees; remaining $900M funds qualifying capital projects. Proposed 30-year term and Treasury-plus premium, possible initial five-year PIK, require definitive documents, diligence, consents and government/appropriations conditions. Minimum $750M Qualifying Sources includes $150M private equity (at least $50M before effectiveness), plus $600M potentially equity/conversions/excess cash; substantial convertible equitization efforts and warrants up to 7.5% fully diluted introduce material dilution risk. Neither full loan proceeds nor final warrant dilution is booked before funding/final terms. Preserve $600M revenue, 2.5x equity-sales method and existing denominator; intrinsic $28.958088 unchanged.</t>
  </si>
  <si>
    <t>https://www.sec.gov/Archives/edgar/data/895419/000119312526416987/d122407d8k.htm</t>
  </si>
  <si>
    <t>Additional supporting source for October 7 review; see the dated evidence note.</t>
  </si>
  <si>
    <t>https://www.sec.gov/Archives/edgar/data/895419/000119312526416987/d122407dex991.htm</t>
  </si>
  <si>
    <t>October 6 Model Edge reference WOLF quote $31.83, refreshed 2026-10-06T15:02:52.487684-06:00. Price changes refresh market-relative outputs; evidence-supported valuation changes are separately described.</t>
  </si>
  <si>
    <t>2026-10-06</t>
  </si>
  <si>
    <t>October 6: price fell 5.07% to $31.83. No verified new guidance reduction or company-specific cause was established. Recent wafer-product coverage provides no quantified revenue/profitability bridge. Preserve the current $600M revenue and 2.5x equity-sales framework while explicitly retaining the unresolved post-reorganization capital-structure problem; current 51.799M weighted-average share anchor is not a verified fully diluted share count.</t>
  </si>
  <si>
    <t>https://investor.wolfspeed.com/</t>
  </si>
  <si>
    <t>October 5 Model Edge reference WOLF price $33.53, refreshed 2026-10-05T15:03:37.173491-06:00. Price-only inputs refresh market-relative outputs; BRUN also refreshes its established peer-relative multiple.</t>
  </si>
  <si>
    <t>2026-10-05</t>
  </si>
  <si>
    <t>October 5: reference price declined 4.96% to $33.53 after Friday’s 13.2% rise. Today’s Zacks coverage discusses Friday’s move and older product/demand themes; it is not a new operating forecast. No new verified catalyst supports changing $600M normalized revenue or 2.5x equity sales. Preserve the current model pending the already-flagged complete post-reorganization diluted share reconciliation; weighted-average 51.799M shares are not a verified current fully diluted register.</t>
  </si>
  <si>
    <t>https://nz.finance.yahoo.com/news/strength-seen-wolfspeed-inc-wolf-105100356.html</t>
  </si>
  <si>
    <t>October 2 Model Edge reference WOLF quote $35.28, refreshed 2026-10-02T17:10:08.249373-06:00. Price alone is not evidence to change operating forecasts; BRUN separately refreshes the existing peer-relative valuation.</t>
  </si>
  <si>
    <t>2026-10-02</t>
  </si>
  <si>
    <t>October 2: reference price rose 13.19% to $35.28. Company-specific filing/transcript discovery and primary issuer-news/web checks did not establish a new quantified operating catalyst. October 2 Forms 4 report 12,998 and 5,252 shares withheld for award taxes, not management open-market buying. Retain $600M normalized revenue, 2.5x sales and the existing denominator pending the full economic-share/convertible/warrant reconciliation; the price move does not resolve that issue.</t>
  </si>
  <si>
    <t>https://investor.wolfspeed.com/news/default.aspx</t>
  </si>
  <si>
    <t>Additional supporting source for the October 2 WOLF review; see the first dated evidence note.</t>
  </si>
  <si>
    <t>https://modeledge.ai/company/WOLF/filing/4/0001628280-26-064501</t>
  </si>
  <si>
    <t>No newly verified operating evidence supports an intrinsic revision. ARS extraction failed; full issued/weighted/prefunded/warrant/convertible reconciliation remains open. Preserve existing model denominator pending a matched enterprise-to-equity bridge.</t>
  </si>
  <si>
    <t>2026-09-14</t>
  </si>
  <si>
    <t>September 14 Modeledge reference WOLF share price $23.96 retrieved after the regular U.S. close. Quote updates affect market-relative outputs; forecast changes, if any, are separately identified.</t>
  </si>
  <si>
    <t>September 11 Modeledge reference share price $25.92. The share quote changes market-relative outputs, not operating forecasts or intrinsic fair value.</t>
  </si>
  <si>
    <t>2026-09-11</t>
  </si>
  <si>
    <t>September 11 proxy review identifies a proposed 2026 employee purchase plan and continued beneficial-ownership treatment of 2M pre-funded warrants and convertible instruments. Plan reserves are not issued shares. Existing 51.799M diluted weighted-average shares remain unreconciled to 52.995396M issued shares, pre-funded warrants, Renesas warrants and note dilution; retain the existing value pending that reconciliation rather than inventing a partial denominator.</t>
  </si>
  <si>
    <t>https://www.sec.gov/Archives/edgar/data/895419/000089541926000065/0000895419-26-000065-index.html</t>
  </si>
  <si>
    <t>September 10 Modeledge reference share price $25.17; market price alone is not used to revise operating forecasts.</t>
  </si>
  <si>
    <t>2026-09-10</t>
  </si>
  <si>
    <t>September 10 price/mover review found no verified company-specific catalyst for the 7.73% daily decline. Preserve $600M revenue and 2.5x price/sales; existing 51.799M quarterly weighted shares are not a completed post-restructuring economic-dilution reconciliation.</t>
  </si>
  <si>
    <t>Fiscal Q4 2026 revenue was $150M, cash and short-term investments were about $1.1B, and fiscal Q1 2027 revenue guidance was $140M-$160M; 51.799M diluted weighted-average shares were reported for the quarter.</t>
  </si>
  <si>
    <t>https://www.sec.gov/Archives/edgar/data/895419/000089541926000049/ex991q4-26.htm</t>
  </si>
  <si>
    <t>2026-08-19</t>
  </si>
  <si>
    <t>Wolfspeed reported fiscal Q3 2026 revenue of $150.2 million, adjusted EBITDA of negative $61.7 million, and 39.3 million diluted weighted-average shares following its restructuring.</t>
  </si>
  <si>
    <t>https://www.sec.gov/Archives/edgar/data/895419/000089541926000024/0000895419-26-000024-index.html</t>
  </si>
  <si>
    <t>2026-07-18</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</si>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</sst>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quot;$&quot;#,##0.0"/>
    <numFmt numFmtId="167"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0" fontId="3"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v>31.37</v>
      </c>
    </row>
    <row r="7">
      <c r="A7" s="4" t="s">
        <v>5</v>
      </c>
      <c r="B7">
        <v>51.799</v>
      </c>
    </row>
    <row r="8">
      <c r="A8" s="4" t="s">
        <v>6</v>
      </c>
      <c r="B8">
        <v>600</v>
      </c>
    </row>
    <row r="9">
      <c r="A9" s="4" t="s">
        <v>7</v>
      </c>
      <c r="B9">
        <v>2.5</v>
      </c>
    </row>
    <row r="10">
      <c r="A10" s="3" t="s">
        <v>8</v>
      </c>
    </row>
    <row r="11">
      <c r="A11" s="4" t="s">
        <v>9</v>
      </c>
      <c r="B11" t="str">
        <f>(Model!$B$8*Model!$B$9)</f>
      </c>
    </row>
    <row r="12">
      <c r="A12" s="4" t="s">
        <v>10</v>
      </c>
      <c r="B12" t="str">
        <f>(Model!$B$11/Model!$B$7)</f>
      </c>
    </row>
    <row r="13">
      <c r="A13" s="4" t="s">
        <v>11</v>
      </c>
      <c r="B13" t="str">
        <f>((Model!$B$12/Model!$B$6)-1)</f>
      </c>
    </row>
    <row r="14">
      <c r="A14" s="3" t="s">
        <v>12</v>
      </c>
    </row>
    <row r="15">
      <c r="A15" s="5" t="s">
        <v>13</v>
      </c>
      <c r="B15" s="6" t="str">
        <f>Model!$B$12</f>
      </c>
    </row>
    <row r="16">
      <c r="A16" s="4" t="s">
        <v>14</v>
      </c>
      <c r="B16" s="7" t="str">
        <f>Model!$B$13</f>
      </c>
    </row>
    <row r="17">
      <c r="A17" s="4" t="s">
        <v>15</v>
      </c>
      <c r="B17" s="8" t="str">
        <f>Model!$B$11</f>
      </c>
    </row>
    <row r="18">
      <c r="A18" s="4" t="s">
        <v>6</v>
      </c>
      <c r="B18" s="8" t="str">
        <f>Model!$B$8</f>
      </c>
    </row>
    <row r="19">
      <c r="A19" s="4" t="s">
        <v>7</v>
      </c>
      <c r="B19" s="9" t="str">
        <f>Model!$B$9</f>
      </c>
    </row>
    <row r="21">
      <c r="A21" s="3" t="s">
        <v>16</v>
      </c>
    </row>
    <row r="22">
      <c r="A22" s="4" t="s">
        <v>17</v>
      </c>
      <c r="B22" t="s">
        <v>18</v>
      </c>
    </row>
    <row r="23">
      <c r="A23" s="4" t="s">
        <v>19</v>
      </c>
      <c r="B23" t="s">
        <v>20</v>
      </c>
    </row>
    <row r="24">
      <c r="A24" s="4" t="s">
        <v>21</v>
      </c>
      <c r="B24" t="s">
        <v>22</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62</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23</v>
      </c>
      <c r="B1" s="3" t="s">
        <v>24</v>
      </c>
      <c r="C1" s="3" t="s">
        <v>25</v>
      </c>
    </row>
    <row r="2">
      <c r="A2" t="s">
        <v>26</v>
      </c>
      <c r="B2" t="s">
        <v>18</v>
      </c>
      <c r="C2" t="s">
        <v>27</v>
      </c>
    </row>
    <row r="3">
      <c r="A3" t="s">
        <v>28</v>
      </c>
      <c r="B3" t="s">
        <v>29</v>
      </c>
      <c r="C3" t="s">
        <v>27</v>
      </c>
    </row>
    <row r="4">
      <c r="A4" t="s">
        <v>30</v>
      </c>
      <c r="B4" t="s">
        <v>31</v>
      </c>
      <c r="C4" t="s">
        <v>27</v>
      </c>
    </row>
    <row r="5">
      <c r="A5" t="s">
        <v>32</v>
      </c>
      <c r="B5" t="s">
        <v>18</v>
      </c>
      <c r="C5" t="s">
        <v>33</v>
      </c>
    </row>
    <row r="6">
      <c r="A6" t="s">
        <v>34</v>
      </c>
      <c r="B6" t="s">
        <v>35</v>
      </c>
      <c r="C6" t="s">
        <v>33</v>
      </c>
    </row>
    <row r="7">
      <c r="A7" t="s">
        <v>36</v>
      </c>
      <c r="B7" t="s">
        <v>18</v>
      </c>
      <c r="C7" t="s">
        <v>37</v>
      </c>
    </row>
    <row r="8">
      <c r="A8" t="s">
        <v>38</v>
      </c>
      <c r="B8" t="s">
        <v>39</v>
      </c>
      <c r="C8" t="s">
        <v>37</v>
      </c>
    </row>
    <row r="9">
      <c r="A9" t="s">
        <v>40</v>
      </c>
      <c r="B9" t="s">
        <v>18</v>
      </c>
      <c r="C9" t="s">
        <v>41</v>
      </c>
    </row>
    <row r="10">
      <c r="A10" t="s">
        <v>42</v>
      </c>
      <c r="B10" t="s">
        <v>43</v>
      </c>
      <c r="C10" t="s">
        <v>41</v>
      </c>
    </row>
    <row r="11">
      <c r="A11" t="s">
        <v>44</v>
      </c>
      <c r="B11" t="s">
        <v>45</v>
      </c>
      <c r="C11" t="s">
        <v>41</v>
      </c>
    </row>
    <row r="12">
      <c r="A12" t="s">
        <v>46</v>
      </c>
      <c r="B12" t="s">
        <v>18</v>
      </c>
      <c r="C12" t="s">
        <v>47</v>
      </c>
    </row>
    <row r="13">
      <c r="A13" t="s">
        <v>48</v>
      </c>
      <c r="B13" t="s">
        <v>18</v>
      </c>
      <c r="C13" t="s">
        <v>47</v>
      </c>
    </row>
    <row r="14">
      <c r="A14" t="s">
        <v>49</v>
      </c>
      <c r="B14" t="s">
        <v>18</v>
      </c>
      <c r="C14" t="s">
        <v>50</v>
      </c>
    </row>
    <row r="15">
      <c r="A15" t="s">
        <v>51</v>
      </c>
      <c r="B15" t="s">
        <v>52</v>
      </c>
      <c r="C15" t="s">
        <v>50</v>
      </c>
    </row>
    <row r="16">
      <c r="A16" t="s">
        <v>53</v>
      </c>
      <c r="B16" t="s">
        <v>18</v>
      </c>
      <c r="C16" t="s">
        <v>54</v>
      </c>
    </row>
    <row r="17">
      <c r="A17" t="s">
        <v>55</v>
      </c>
      <c r="B17" t="s">
        <v>18</v>
      </c>
      <c r="C17" t="s">
        <v>54</v>
      </c>
    </row>
    <row r="18">
      <c r="A18" t="s">
        <v>56</v>
      </c>
      <c r="B18" t="s">
        <v>57</v>
      </c>
      <c r="C18" t="s">
        <v>58</v>
      </c>
    </row>
    <row r="19">
      <c r="A19" t="s">
        <v>59</v>
      </c>
      <c r="B19" t="s">
        <v>60</v>
      </c>
      <c r="C19" t="s">
        <v>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