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adr_count">Model!$B$5</definedName>
    <definedName name="current_price">Model!$B$6</definedName>
    <definedName name="earnings_multiple">Model!$B$7</definedName>
    <definedName name="normalized_eps">Model!$B$8</definedName>
    <definedName name="intrinsic_value">Model!$B$10</definedName>
    <definedName name="implied_equity_value">Model!$B$11</definedName>
    <definedName name="margin_of_safety">Model!$B$12</definedName>
  </definedNames>
  <calcPr calcId="122211" fullCalcOnLoad="true"/>
</workbook>
</file>

<file path=xl/sharedStrings.xml><?xml version="1.0" encoding="utf-8"?>
<sst xmlns="http://schemas.openxmlformats.org/spreadsheetml/2006/main" count="33" uniqueCount="33">
  <si>
    <t>SK hynix ADR cycle-normalized earning-power valuation</t>
  </si>
  <si>
    <t>As of 2026-07-19  ·  Currency: USD  ·  https://modeledge.ai/model/fm_9f30896b350b53a27545ffab941deec1</t>
  </si>
  <si>
    <t>Inputs</t>
  </si>
  <si>
    <t>Equivalent ADR count</t>
  </si>
  <si>
    <t>Current ADR price</t>
  </si>
  <si>
    <t>Normalized earnings multiple</t>
  </si>
  <si>
    <t>Through-cycle normalized ADR EPS</t>
  </si>
  <si>
    <t>Calculations</t>
  </si>
  <si>
    <t>intrinsic_value</t>
  </si>
  <si>
    <t>implied_equity_value</t>
  </si>
  <si>
    <t>margin_of_safety</t>
  </si>
  <si>
    <t>Outputs</t>
  </si>
  <si>
    <t>Estimated value per ADR</t>
  </si>
  <si>
    <t>Implied equity value</t>
  </si>
  <si>
    <t>Upside or downside</t>
  </si>
  <si>
    <t>Scenarios (reference)</t>
  </si>
  <si>
    <t>base</t>
  </si>
  <si>
    <t>earnings_multiple = 10, normalized_eps = 18</t>
  </si>
  <si>
    <t>bear</t>
  </si>
  <si>
    <t>earnings_multiple = 8.5, normalized_eps = 12</t>
  </si>
  <si>
    <t>bull</t>
  </si>
  <si>
    <t>earnings_multiple = 13, normalized_eps = 24</t>
  </si>
  <si>
    <t>Claim</t>
  </si>
  <si>
    <t>URL</t>
  </si>
  <si>
    <t>Accessed</t>
  </si>
  <si>
    <t>SK hynix ADR offering terms and conversion ratio</t>
  </si>
  <si>
    <t>https://apnews.com/article/73f13a85ae00e30bad0540281bbe44f3</t>
  </si>
  <si>
    <t/>
  </si>
  <si>
    <t>Published 2026 and 2027 earnings estimates and relative multiple approach</t>
  </si>
  <si>
    <t>https://img.securities.miraeasset.com/ezrlink/report/183/20260625141459577_en.pdf</t>
  </si>
  <si>
    <t>Published HBM market share and ADR valuation comparison</t>
  </si>
  <si>
    <t>https://sg.finance.yahoo.com/news/sk-hynix-adr-seen-driving-021100963.html</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</si>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</sst>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164" formatCode="0.00"/>
    <numFmt numFmtId="165" formatCode="&quot;$&quot;0.00"/>
    <numFmt numFmtId="166" formatCode="#,##0.0"/>
    <numFmt numFmtId="167" formatCode="0.0%"/>
  </numFmts>
  <fonts count="5">
    <font>
      <name val="Calibri"/>
      <family val="2"/>
      <color theme="1"/>
      <sz val="11"/>
    </font>
    <font>
      <family val="2"/>
      <b val="1"/>
      <color/>
      <sz val="14"/>
    </font>
    <font>
      <family val="2"/>
      <color rgb="FF808080"/>
      <sz val="10"/>
    </font>
    <font>
      <family val="2"/>
      <b val="1"/>
      <color/>
    </font>
    <font>
      <family val="2"/>
      <color/>
      <sz val="11"/>
    </font>
  </fonts>
  <fills count="3">
    <fill>
      <patternFill patternType="none"/>
    </fill>
    <fill>
      <patternFill patternType="gray125"/>
    </fill>
    <fill>
      <patternFill patternType="solid">
        <fgColor rgb="FFEFEFEF"/>
      </patternFill>
    </fill>
  </fills>
  <borders count="1">
    <border>
      <left/>
      <right/>
      <top/>
      <bottom/>
      <diagonal/>
    </border>
  </borders>
  <cellStyleXfs count="1">
    <xf numFmtId="0" fontId="0" fillId="0" borderId="0"/>
  </cellStyleXfs>
  <cellXfs count="9">
    <xf numFmtId="0" fontId="0" fillId="0" borderId="0" xfId="0"/>
    <xf numFmtId="0" fontId="1" fillId="0" borderId="0" xfId="0" applyFont="true" applyAlignment="false">
      <alignment/>
    </xf>
    <xf numFmtId="0" fontId="2" fillId="0" borderId="0" xfId="0" applyFont="true" applyAlignment="false">
      <alignment/>
    </xf>
    <xf numFmtId="0" fontId="3" fillId="2" borderId="0" xfId="0" applyFont="true" applyFill="true" applyAlignment="false">
      <alignment/>
    </xf>
    <xf numFmtId="0" fontId="4"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s>
  <sheetData>
    <row r="1">
      <c r="A1" s="1" t="s">
        <v>0</v>
      </c>
    </row>
    <row r="2">
      <c r="A2" s="2" t="s">
        <v>1</v>
      </c>
    </row>
    <row r="4">
      <c r="A4" s="3" t="s">
        <v>2</v>
      </c>
    </row>
    <row r="5">
      <c r="A5" s="4" t="s">
        <v>3</v>
      </c>
      <c r="B5" s="5">
        <v>7.24</v>
      </c>
    </row>
    <row r="6">
      <c r="A6" s="4" t="s">
        <v>4</v>
      </c>
      <c r="B6" s="6">
        <v>154.03</v>
      </c>
    </row>
    <row r="7">
      <c r="A7" s="4" t="s">
        <v>5</v>
      </c>
      <c r="B7">
        <v>10</v>
      </c>
    </row>
    <row r="8">
      <c r="A8" s="4" t="s">
        <v>6</v>
      </c>
      <c r="B8" s="6">
        <v>18</v>
      </c>
    </row>
    <row r="9">
      <c r="A9" s="3" t="s">
        <v>7</v>
      </c>
    </row>
    <row r="10">
      <c r="A10" s="4" t="s">
        <v>8</v>
      </c>
      <c r="B10" t="str">
        <f>(Model!$B$8*Model!$B$7)</f>
      </c>
    </row>
    <row r="11">
      <c r="A11" s="4" t="s">
        <v>9</v>
      </c>
      <c r="B11" t="str">
        <f>(Model!$B$10*Model!$B$5)</f>
      </c>
    </row>
    <row r="12">
      <c r="A12" s="4" t="s">
        <v>10</v>
      </c>
      <c r="B12" t="str">
        <f>((Model!$B$10/Model!$B$6)-1)</f>
      </c>
    </row>
    <row r="13">
      <c r="A13" s="3" t="s">
        <v>11</v>
      </c>
    </row>
    <row r="14">
      <c r="A14" s="4" t="s">
        <v>6</v>
      </c>
      <c r="B14" s="6" t="str">
        <f>Model!$B$8</f>
      </c>
    </row>
    <row r="15">
      <c r="A15" s="4" t="s">
        <v>12</v>
      </c>
      <c r="B15" s="6" t="str">
        <f>Model!$B$10</f>
      </c>
    </row>
    <row r="16">
      <c r="A16" s="4" t="s">
        <v>13</v>
      </c>
      <c r="B16" s="7" t="str">
        <f>Model!$B$11</f>
      </c>
    </row>
    <row r="17">
      <c r="A17" s="4" t="s">
        <v>4</v>
      </c>
      <c r="B17" s="6" t="str">
        <f>Model!$B$6</f>
      </c>
    </row>
    <row r="18">
      <c r="A18" s="4" t="s">
        <v>14</v>
      </c>
      <c r="B18" s="8" t="str">
        <f>Model!$B$12</f>
      </c>
    </row>
    <row r="20">
      <c r="A20" s="3" t="s">
        <v>15</v>
      </c>
    </row>
    <row r="21">
      <c r="A21" s="4" t="s">
        <v>16</v>
      </c>
      <c r="B21" t="s">
        <v>17</v>
      </c>
    </row>
    <row r="22">
      <c r="A22" s="4" t="s">
        <v>18</v>
      </c>
      <c r="B22" t="s">
        <v>19</v>
      </c>
    </row>
    <row r="23">
      <c r="A23" s="4" t="s">
        <v>20</v>
      </c>
      <c r="B23" t="s">
        <v>21</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32</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3" t="s">
        <v>22</v>
      </c>
      <c r="B1" s="3" t="s">
        <v>23</v>
      </c>
      <c r="C1" s="3" t="s">
        <v>24</v>
      </c>
    </row>
    <row r="2">
      <c r="A2" t="s">
        <v>25</v>
      </c>
      <c r="B2" t="s">
        <v>26</v>
      </c>
      <c r="C2" t="s">
        <v>27</v>
      </c>
    </row>
    <row r="3">
      <c r="A3" t="s">
        <v>28</v>
      </c>
      <c r="B3" t="s">
        <v>29</v>
      </c>
      <c r="C3" t="s">
        <v>27</v>
      </c>
    </row>
    <row r="4">
      <c r="A4" t="s">
        <v>30</v>
      </c>
      <c r="B4" t="s">
        <v>31</v>
      </c>
      <c r="C4" t="s">
        <v>27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