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forward_eps">Model!$B$9</definedName>
    <definedName name="target_pe">Model!$B$16</definedName>
    <definedName name="conservative_peg">Model!$B$17</definedName>
    <definedName name="fair_value">Model!$B$20</definedName>
    <definedName name="current_price">Model!$B$6</definedName>
    <definedName name="diluted_shares">Model!$B$7</definedName>
    <definedName name="forward_revenue_growth_pct">Model!$B$11</definedName>
    <definedName name="sustainable_growth_pct">Model!$B$12</definedName>
    <definedName name="forward_net_income">Model!$B$14</definedName>
    <definedName name="revenue_growth_crosscheck">Model!$B$19</definedName>
    <definedName name="upside">Model!$B$22</definedName>
    <definedName name="fair_peg">Model!$B$8</definedName>
    <definedName name="forward_eps_growth_pct">Model!$B$10</definedName>
    <definedName name="forward_pe">Model!$B$15</definedName>
    <definedName name="raw_eps_peg">Model!$B$18</definedName>
    <definedName name="implied_equity_value">Model!$B$21</definedName>
  </definedNames>
  <calcPr calcId="122211" fullCalcOnLoad="true"/>
</workbook>
</file>

<file path=xl/sharedStrings.xml><?xml version="1.0" encoding="utf-8"?>
<sst xmlns="http://schemas.openxmlformats.org/spreadsheetml/2006/main" count="81" uniqueCount="81">
  <si>
    <t>Western Digital classic forward PEG valuation</t>
  </si>
  <si>
    <t xml:space="preserve">Classic Peter Lynch-style PEG valuation for Western Digital. The model shows the mechanically cheap one-year forward PEG, but values the shares using a PEG of 1.0 on a haircut sustainable earnings-growth rate rather than capitalizing the full cyclical rebound.
</t>
  </si>
  <si>
    <t>As of 2026-10-06  ·  Currency: USD  ·  https://modeledge.ai/model/fm_c056e55252725ace60bbbdb13a0b85ed</t>
  </si>
  <si>
    <t>Inputs</t>
  </si>
  <si>
    <t>Current share price</t>
  </si>
  <si>
    <t>Forward diluted shares</t>
  </si>
  <si>
    <t>Fair PEG ratio</t>
  </si>
  <si>
    <t>FY2027 consensus non-GAAP EPS</t>
  </si>
  <si>
    <t>FY2027 EPS growth</t>
  </si>
  <si>
    <t>FY2027 revenue growth</t>
  </si>
  <si>
    <t>Sustainable EPS growth used for PEG</t>
  </si>
  <si>
    <t>Calculations</t>
  </si>
  <si>
    <t>forward_net_income</t>
  </si>
  <si>
    <t>forward_pe</t>
  </si>
  <si>
    <t>target_pe</t>
  </si>
  <si>
    <t>conservative_peg</t>
  </si>
  <si>
    <t>raw_eps_peg</t>
  </si>
  <si>
    <t>revenue_growth_crosscheck</t>
  </si>
  <si>
    <t>fair_value</t>
  </si>
  <si>
    <t>implied_equity_value</t>
  </si>
  <si>
    <t>upside</t>
  </si>
  <si>
    <t>Outputs</t>
  </si>
  <si>
    <t>Fair value per share</t>
  </si>
  <si>
    <t>Upside/downside</t>
  </si>
  <si>
    <t>Current forward P/E</t>
  </si>
  <si>
    <t>Raw one-year EPS PEG</t>
  </si>
  <si>
    <t>P/E divided by revenue growth</t>
  </si>
  <si>
    <t>Sustainable EPS growth used</t>
  </si>
  <si>
    <t>Conservative forward PEG</t>
  </si>
  <si>
    <t>Target forward P/E</t>
  </si>
  <si>
    <t>Forward normalized net income</t>
  </si>
  <si>
    <t>Implied equity value</t>
  </si>
  <si>
    <t>Scenarios (reference)</t>
  </si>
  <si>
    <t>base</t>
  </si>
  <si>
    <t/>
  </si>
  <si>
    <t>bear</t>
  </si>
  <si>
    <t>forward_eps = 15.76, sustainable_growth_pct = 12</t>
  </si>
  <si>
    <t>bull</t>
  </si>
  <si>
    <t>forward_eps = 23.5, sustainable_growth_pct = 25</t>
  </si>
  <si>
    <t>Claim</t>
  </si>
  <si>
    <t>URL</t>
  </si>
  <si>
    <t>Accessed</t>
  </si>
  <si>
    <t>October 6 Model Edge reference WDC quote $411.04, refreshed 2026-10-06T15:02:52.635647-06:00. Price changes refresh market-relative outputs; evidence-supported valuation changes are separately described.</t>
  </si>
  <si>
    <t>2026-10-06</t>
  </si>
  <si>
    <t>October 6: price fell 6.93% to $411.04 alongside Seagate on reported Toshiba/TDK competitive supply concerns. This is a reported risk, not a verified WDC earnings revision or a doubling of HDD unit production. October 6 consensus check (dated October 5) still shows FY2027 EPS $15.76/$20.09/$23.50, EPS growth 96.59% and revenue growth 48.56%. Preserve PEG 1 and sustainable growth 12%/18%/25%; fair value $361.62 unchanged.</t>
  </si>
  <si>
    <t>https://sg.finance.yahoo.com/news/seagate-western-digital-stocks-slip-as-toshibas-ai-storage-push-rattles-sector-133525610.html</t>
  </si>
  <si>
    <t>Additional supporting source for the October 6 review; see the dated evidence note.</t>
  </si>
  <si>
    <t>https://stockanalysis.com/stocks/wdc/forecast/</t>
  </si>
  <si>
    <t>October 5 Model Edge reference WDC price $441.64, refreshed 2026-10-05T15:03:37.039527-06:00. Price-only inputs refresh market-relative outputs; BRUN also refreshes its established peer-relative multiple.</t>
  </si>
  <si>
    <t>2026-10-05</t>
  </si>
  <si>
    <t>October 5: reference price rebounded 6.34% to $441.64 after the October 2 Toshiba news. Toshiba describes nearly doubled storage-capacity output by FY2027 versus FY2025, not doubled HDD unit production. The October 5 dated consensus page still shows FY2027 EPS $15.76/$20.09/$23.50 and growth 96.59%, revenue growth 48.56%. Retain PEG 1 and sustainable growth 12%/18%/25%, base $361.62. New proxy and annual-report text could not be accessed through MCP or issuer/SEC web attempts; DEFA14A extraction was only a cover, not substantive proxy review.</t>
  </si>
  <si>
    <t>https://toshiba.semicon-storage.com/ap-en/company/news/news-topics/2026/10/storage-20261002-1.html</t>
  </si>
  <si>
    <t>Additional source for the October 5 review; see dated evidence note.</t>
  </si>
  <si>
    <t>https://www.benzinga.com/markets/tech/26/10/62155423/whats-going-on-with-western-digital-stock-monday-3</t>
  </si>
  <si>
    <t>October 2 Model Edge reference WDC quote $415.29, refreshed 2026-10-02T17:10:08.065513-06:00. Price alone is not evidence to change operating forecasts; BRUN separately refreshes the existing peer-relative valuation.</t>
  </si>
  <si>
    <t>2026-10-02</t>
  </si>
  <si>
    <t>October 2: reference shares fell 10.22% to $415.29. Toshiba confirms first nearline-HDD shipment from its expanded Philippines line and aims to nearly double FY2027 annual production capacity versus FY2025 on a storage-capacity basis, not HDD unit count. Contemporary market reporting links this competitive-capacity news to the selloff; it does not quantify a WDC guidance cut. Rechecked FY2027 consensus EPS $20.09 (bear $15.76/bull $23.50), still unchanged on the available September-updated forecast page. Retain PEG 1, sustainable growth 12%/18%/25% and $361.62 base value. Do not capitalize FY2028 EPS as FY2027.</t>
  </si>
  <si>
    <t>Additional supporting source for the October 2 WDC review; see the first dated evidence note.</t>
  </si>
  <si>
    <t>September 24: reviewed the full September 14 redemption-notice exhibit. The remaining $109.505M 3% 2028 notes are called for November 16; conversion election ends November 12. Principal is to settle in cash and any conversion premium may produce shares under the notice's terms. This is not a completed September redemption. Keep FY2027 adjusted EPS $20.09 and 18x base P/E; do not double count the previous $191M exchange or dilution embedded in EPS. Consensus freshness and the older capital/filing window remain open.</t>
  </si>
  <si>
    <t>https://www.sec.gov/Archives/edgar/data/106040/000119312526389859/</t>
  </si>
  <si>
    <t>2026-09-24</t>
  </si>
  <si>
    <t>September 24 reference WDC price $450.31; quote refresh timestamp 2026-09-24T15:15:27.440304-06:00. This changes market-relative outputs; price alone does not change operating assumptions.</t>
  </si>
  <si>
    <t>September 14 notice calls the remaining $109.505M 3% 2028 convertible principal for November 16; conversion election ends November 12. Principal cash settlement and potential premium shares remain future and price-dependent. Do not remove outstanding debt today or double count the earlier $191M exchange or dilution already embedded in EPS. No new earnings guidance; fair-value assumptions retained.</t>
  </si>
  <si>
    <t>https://www.sec.gov/Archives/edgar/data/106040/000119312526389859/d23939dex991.htm</t>
  </si>
  <si>
    <t>2026-09-14</t>
  </si>
  <si>
    <t>September 14 Modeledge reference WDC share price $426.94 retrieved after the regular U.S. close. Quote updates affect market-relative outputs; forecast changes, if any, are separately identified.</t>
  </si>
  <si>
    <t>Fiscal 2026 revenue was $12.9B and non-GAAP EPS was $10.22. Fiscal Q1 2027 guidance calls for $4.1B revenue, 55%-56% gross margin, and $4.00 non-GAAP EPS on 388M diluted shares.</t>
  </si>
  <si>
    <t>https://investor.wdc.com/news-releases</t>
  </si>
  <si>
    <t>2026-08-05</t>
  </si>
  <si>
    <t>On August 26, 2026, Western Digital agreed to exchange about $191M principal of 2028 converts for $192.7M cash plus shares equal to the remaining conversion value.</t>
  </si>
  <si>
    <t>https://www.sec.gov/Archives/edgar/data/106040/000119312526365796/d305328d8k.htm</t>
  </si>
  <si>
    <t>2026-08-26</t>
  </si>
  <si>
    <t>Western Digital guided fiscal Q4 2026 revenue to $3.65 billion plus or minus $0.1 billion and non-GAAP EPS to $3.25 plus or minus $0.15.</t>
  </si>
  <si>
    <t>https://investor.wdc.com/news-releases/news-release-details/wd-reports-fiscal-third-quarter-2026-financial-results</t>
  </si>
  <si>
    <t>2026-07-30</t>
  </si>
  <si>
    <t>S&amp;P Global consensus shown by StockAnalysis estimates FY2027 revenue of $18.25 billion, non-GAAP EPS of $18.75, revenue growth of 41.75%, and EPS growth of 88.25%.</t>
  </si>
  <si>
    <t>Consensus observed September 9: FY2027 adjusted non-GAAP EPS $20.09 (low $15.76, high $23.50), EPS growth 96.59%, revenue $19.19B and revenue growth 48.56%. This supersedes the July consensus source above. Page labels last updated August 6 and last checked September 4; this is not asserted to be a September 9 estimate revision. Fair PEG 1.0 and 12%/18%/25% sustainable growth scenarios are unchanged.</t>
  </si>
  <si>
    <t>2026-09-09</t>
  </si>
  <si>
    <t>September 9 Citi conference discussed supply discipline, HAMR qualification and prospective long-term contracts without new quantified EPS guidance. Complete historical source review remains pending; latest reported/guided diluted shares are retained until capital-structure reconciliation is complete.</t>
  </si>
  <si>
    <t>https://modeledge.ai/company/WDC/Transcript/dc9222dade7872b25b9be15b4c5db947</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</si>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</sst>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quot;$&quot;0.00"/>
    <numFmt numFmtId="165" formatCode="0.0%"/>
    <numFmt numFmtId="166" formatCode="0.0"/>
    <numFmt numFmtId="167" formatCode="0.00"/>
    <numFmt numFmtId="168" formatCode="&quot;$&quot;#,##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0" fontId="3"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v>411.04</v>
      </c>
    </row>
    <row r="7">
      <c r="A7" s="4" t="s">
        <v>5</v>
      </c>
      <c r="B7">
        <v>388</v>
      </c>
    </row>
    <row r="8">
      <c r="A8" s="4" t="s">
        <v>6</v>
      </c>
      <c r="B8">
        <v>1</v>
      </c>
    </row>
    <row r="9">
      <c r="A9" s="4" t="s">
        <v>7</v>
      </c>
      <c r="B9">
        <v>20.09</v>
      </c>
    </row>
    <row r="10">
      <c r="A10" s="4" t="s">
        <v>8</v>
      </c>
      <c r="B10">
        <v>96.59</v>
      </c>
    </row>
    <row r="11">
      <c r="A11" s="4" t="s">
        <v>9</v>
      </c>
      <c r="B11">
        <v>48.56</v>
      </c>
    </row>
    <row r="12">
      <c r="A12" s="4" t="s">
        <v>10</v>
      </c>
      <c r="B12">
        <v>18</v>
      </c>
    </row>
    <row r="13">
      <c r="A13" s="3" t="s">
        <v>11</v>
      </c>
    </row>
    <row r="14">
      <c r="A14" s="4" t="s">
        <v>12</v>
      </c>
      <c r="B14" t="str">
        <f>(Model!$B$9*Model!$B$7)</f>
      </c>
    </row>
    <row r="15">
      <c r="A15" s="4" t="s">
        <v>13</v>
      </c>
      <c r="B15" t="str">
        <f>(Model!$B$6/Model!$B$9)</f>
      </c>
    </row>
    <row r="16">
      <c r="A16" s="4" t="s">
        <v>14</v>
      </c>
      <c r="B16" t="str">
        <f>(Model!$B$12*Model!$B$8)</f>
      </c>
    </row>
    <row r="17">
      <c r="A17" s="4" t="s">
        <v>15</v>
      </c>
      <c r="B17" t="str">
        <f>(Model!$B$15/Model!$B$12)</f>
      </c>
    </row>
    <row r="18">
      <c r="A18" s="4" t="s">
        <v>16</v>
      </c>
      <c r="B18" t="str">
        <f>(Model!$B$15/Model!$B$10)</f>
      </c>
    </row>
    <row r="19">
      <c r="A19" s="4" t="s">
        <v>17</v>
      </c>
      <c r="B19" t="str">
        <f>(Model!$B$15/Model!$B$11)</f>
      </c>
    </row>
    <row r="20">
      <c r="A20" s="4" t="s">
        <v>18</v>
      </c>
      <c r="B20" t="str">
        <f>(Model!$B$9*Model!$B$16)</f>
      </c>
    </row>
    <row r="21">
      <c r="A21" s="4" t="s">
        <v>19</v>
      </c>
      <c r="B21" t="str">
        <f>(Model!$B$20*Model!$B$7)</f>
      </c>
    </row>
    <row r="22">
      <c r="A22" s="4" t="s">
        <v>20</v>
      </c>
      <c r="B22" t="str">
        <f>((Model!$B$20/Model!$B$6)-1)</f>
      </c>
    </row>
    <row r="23">
      <c r="A23" s="3" t="s">
        <v>21</v>
      </c>
    </row>
    <row r="24">
      <c r="A24" s="5" t="s">
        <v>22</v>
      </c>
      <c r="B24" s="6" t="str">
        <f>Model!$B$20</f>
      </c>
    </row>
    <row r="25">
      <c r="A25" s="4" t="s">
        <v>23</v>
      </c>
      <c r="B25" s="7" t="str">
        <f>Model!$B$22</f>
      </c>
    </row>
    <row r="26">
      <c r="A26" s="4" t="s">
        <v>24</v>
      </c>
      <c r="B26" s="8" t="str">
        <f>Model!$B$15</f>
      </c>
    </row>
    <row r="27">
      <c r="A27" s="4" t="s">
        <v>25</v>
      </c>
      <c r="B27" s="9" t="str">
        <f>Model!$B$18</f>
      </c>
    </row>
    <row r="28">
      <c r="A28" s="4" t="s">
        <v>26</v>
      </c>
      <c r="B28" s="9" t="str">
        <f>Model!$B$19</f>
      </c>
    </row>
    <row r="29">
      <c r="A29" s="4" t="s">
        <v>27</v>
      </c>
      <c r="B29" s="8" t="str">
        <f>Model!$B$12</f>
      </c>
    </row>
    <row r="30">
      <c r="A30" s="4" t="s">
        <v>28</v>
      </c>
      <c r="B30" s="9" t="str">
        <f>Model!$B$17</f>
      </c>
    </row>
    <row r="31">
      <c r="A31" s="4" t="s">
        <v>29</v>
      </c>
      <c r="B31" s="8" t="str">
        <f>Model!$B$16</f>
      </c>
    </row>
    <row r="32">
      <c r="A32" s="4" t="s">
        <v>30</v>
      </c>
      <c r="B32" s="10" t="str">
        <f>Model!$B$14</f>
      </c>
    </row>
    <row r="33">
      <c r="A33" s="4" t="s">
        <v>31</v>
      </c>
      <c r="B33" s="10" t="str">
        <f>Model!$B$21</f>
      </c>
    </row>
    <row r="35">
      <c r="A35" s="3" t="s">
        <v>32</v>
      </c>
    </row>
    <row r="36">
      <c r="A36" s="4" t="s">
        <v>33</v>
      </c>
      <c r="B36" t="s">
        <v>34</v>
      </c>
    </row>
    <row r="37">
      <c r="A37" s="4" t="s">
        <v>35</v>
      </c>
      <c r="B37" t="s">
        <v>36</v>
      </c>
    </row>
    <row r="38">
      <c r="A38" s="4" t="s">
        <v>37</v>
      </c>
      <c r="B38" t="s">
        <v>38</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80</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39</v>
      </c>
      <c r="B1" s="3" t="s">
        <v>40</v>
      </c>
      <c r="C1" s="3" t="s">
        <v>41</v>
      </c>
    </row>
    <row r="2">
      <c r="A2" t="s">
        <v>42</v>
      </c>
      <c r="B2" t="s">
        <v>34</v>
      </c>
      <c r="C2" t="s">
        <v>43</v>
      </c>
    </row>
    <row r="3">
      <c r="A3" t="s">
        <v>44</v>
      </c>
      <c r="B3" t="s">
        <v>45</v>
      </c>
      <c r="C3" t="s">
        <v>43</v>
      </c>
    </row>
    <row r="4">
      <c r="A4" t="s">
        <v>46</v>
      </c>
      <c r="B4" t="s">
        <v>47</v>
      </c>
      <c r="C4" t="s">
        <v>43</v>
      </c>
    </row>
    <row r="5">
      <c r="A5" t="s">
        <v>48</v>
      </c>
      <c r="B5" t="s">
        <v>34</v>
      </c>
      <c r="C5" t="s">
        <v>49</v>
      </c>
    </row>
    <row r="6">
      <c r="A6" t="s">
        <v>50</v>
      </c>
      <c r="B6" t="s">
        <v>51</v>
      </c>
      <c r="C6" t="s">
        <v>49</v>
      </c>
    </row>
    <row r="7">
      <c r="A7" t="s">
        <v>52</v>
      </c>
      <c r="B7" t="s">
        <v>47</v>
      </c>
      <c r="C7" t="s">
        <v>49</v>
      </c>
    </row>
    <row r="8">
      <c r="A8" t="s">
        <v>52</v>
      </c>
      <c r="B8" t="s">
        <v>53</v>
      </c>
      <c r="C8" t="s">
        <v>49</v>
      </c>
    </row>
    <row r="9">
      <c r="A9" t="s">
        <v>54</v>
      </c>
      <c r="B9" t="s">
        <v>34</v>
      </c>
      <c r="C9" t="s">
        <v>55</v>
      </c>
    </row>
    <row r="10">
      <c r="A10" t="s">
        <v>56</v>
      </c>
      <c r="B10" t="s">
        <v>51</v>
      </c>
      <c r="C10" t="s">
        <v>55</v>
      </c>
    </row>
    <row r="11">
      <c r="A11" t="s">
        <v>57</v>
      </c>
      <c r="B11" t="s">
        <v>47</v>
      </c>
      <c r="C11" t="s">
        <v>55</v>
      </c>
    </row>
    <row r="12">
      <c r="A12" t="s">
        <v>58</v>
      </c>
      <c r="B12" t="s">
        <v>59</v>
      </c>
      <c r="C12" t="s">
        <v>60</v>
      </c>
    </row>
    <row r="13">
      <c r="A13" t="s">
        <v>61</v>
      </c>
      <c r="B13" t="s">
        <v>34</v>
      </c>
      <c r="C13" t="s">
        <v>60</v>
      </c>
    </row>
    <row r="14">
      <c r="A14" t="s">
        <v>62</v>
      </c>
      <c r="B14" t="s">
        <v>63</v>
      </c>
      <c r="C14" t="s">
        <v>64</v>
      </c>
    </row>
    <row r="15">
      <c r="A15" t="s">
        <v>65</v>
      </c>
      <c r="B15" t="s">
        <v>34</v>
      </c>
      <c r="C15" t="s">
        <v>64</v>
      </c>
    </row>
    <row r="16">
      <c r="A16" t="s">
        <v>66</v>
      </c>
      <c r="B16" t="s">
        <v>67</v>
      </c>
      <c r="C16" t="s">
        <v>68</v>
      </c>
    </row>
    <row r="17">
      <c r="A17" t="s">
        <v>69</v>
      </c>
      <c r="B17" t="s">
        <v>70</v>
      </c>
      <c r="C17" t="s">
        <v>71</v>
      </c>
    </row>
    <row r="18">
      <c r="A18" t="s">
        <v>72</v>
      </c>
      <c r="B18" t="s">
        <v>73</v>
      </c>
      <c r="C18" t="s">
        <v>74</v>
      </c>
    </row>
    <row r="19">
      <c r="A19" t="s">
        <v>75</v>
      </c>
      <c r="B19" t="s">
        <v>47</v>
      </c>
      <c r="C19" t="s">
        <v>74</v>
      </c>
    </row>
    <row r="20">
      <c r="A20" t="s">
        <v>76</v>
      </c>
      <c r="B20" t="s">
        <v>47</v>
      </c>
      <c r="C20" t="s">
        <v>77</v>
      </c>
    </row>
    <row r="21">
      <c r="A21" t="s">
        <v>78</v>
      </c>
      <c r="B21" t="s">
        <v>79</v>
      </c>
      <c r="C21" t="s">
        <v>77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