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sclosed_incremental_ev">Model!$B$34</definedName>
    <definedName name="net_debt">Model!$B$10</definedName>
    <definedName name="appalachia_production_2026_bcf_d">Model!$B$16</definedName>
    <definedName name="permian_production_2027_bcf_d">Model!$B$20</definedName>
    <definedName name="fcf_premium_to_management_2026">Model!$B$29</definedName>
    <definedName name="fair_value_per_share">Model!$B$37</definedName>
    <definedName name="normalized_fcf">Model!$B$11</definedName>
    <definedName name="lng_export_growth_2025_2027">Model!$B$31</definedName>
    <definedName name="appalachia_production_2027_bcf_d">Model!$B$17</definedName>
    <definedName name="fcf_haircut_to_analyst">Model!$B$28</definedName>
    <definedName name="implied_enterprise_value">Model!$B$30</definedName>
    <definedName name="permian_production_growth_2026_2027">Model!$B$32</definedName>
    <definedName name="lng_incremental_fcf">Model!$B$9</definedName>
    <definedName name="analyst_nav_target">Model!$B$15</definedName>
    <definedName name="permian_production_2026_bcf_d">Model!$B$19</definedName>
    <definedName name="current_enterprise_value">Model!$B$26</definedName>
    <definedName name="blackline_incremental_fcf">Model!$B$6</definedName>
    <definedName name="current_price">Model!$B$7</definedName>
    <definedName name="analyst_implied_normalized_fcf">Model!$B$14</definedName>
    <definedName name="us_lng_capacity_additions_2025_2029_bcf_d">Model!$B$21</definedName>
    <definedName name="appalachia_production_growth_2026_2027">Model!$B$25</definedName>
    <definedName name="disclosed_incremental_value_per_share">Model!$B$36</definedName>
    <definedName name="us_lng_exports_2027_bcf_d">Model!$B$23</definedName>
    <definedName name="implied_equity_value">Model!$B$35</definedName>
    <definedName name="diluted_shares">Model!$B$8</definedName>
    <definedName name="target_fcf_ev_yield">Model!$B$12</definedName>
    <definedName name="us_lng_exports_2025_bcf_d">Model!$B$22</definedName>
    <definedName name="disclosed_incremental_fcf">Model!$B$27</definedName>
    <definedName name="upside_pct">Model!$B$38</definedName>
    <definedName name="management_2026_fcf_at_strip">Model!$B$18</definedName>
    <definedName name="current_fcf_ev_yield">Model!$B$33</definedName>
  </definedNames>
  <calcPr calcId="122211" fullCalcOnLoad="true"/>
</workbook>
</file>

<file path=xl/sharedStrings.xml><?xml version="1.0" encoding="utf-8"?>
<sst xmlns="http://schemas.openxmlformats.org/spreadsheetml/2006/main" count="88" uniqueCount="88">
  <si>
    <t>EQT conservative 2027 FCF yield valuation</t>
  </si>
  <si>
    <t>As of 2026-07-22  ·  Currency: USD  ·  https://modeledge.ai/model/fm_c9dbe0ea6bb0abba51d4c07958ee5e27</t>
  </si>
  <si>
    <t>FY2027E</t>
  </si>
  <si>
    <t>Inputs</t>
  </si>
  <si>
    <t>Blackline average annual FCF</t>
  </si>
  <si>
    <t>Current share price</t>
  </si>
  <si>
    <t>Diluted shares</t>
  </si>
  <si>
    <t>Disclosed 2028 LNG FCF uplift</t>
  </si>
  <si>
    <t>Net debt at June 30, 2026</t>
  </si>
  <si>
    <t>Normalized free cash flow</t>
  </si>
  <si>
    <t>Target FCF to EV yield</t>
  </si>
  <si>
    <t>Constants</t>
  </si>
  <si>
    <t>analyst_implied_normalized_fcf</t>
  </si>
  <si>
    <t>analyst_nav_target</t>
  </si>
  <si>
    <t>appalachia_production_2026_bcf_d</t>
  </si>
  <si>
    <t>appalachia_production_2027_bcf_d</t>
  </si>
  <si>
    <t>management_2026_fcf_at_strip</t>
  </si>
  <si>
    <t>permian_production_2026_bcf_d</t>
  </si>
  <si>
    <t>permian_production_2027_bcf_d</t>
  </si>
  <si>
    <t>us_lng_capacity_additions_2025_2029_bcf_d</t>
  </si>
  <si>
    <t>us_lng_exports_2025_bcf_d</t>
  </si>
  <si>
    <t>us_lng_exports_2027_bcf_d</t>
  </si>
  <si>
    <t>Calculations</t>
  </si>
  <si>
    <t>appalachia_production_growth_2026_2027</t>
  </si>
  <si>
    <t>current_enterprise_value</t>
  </si>
  <si>
    <t>disclosed_incremental_fcf</t>
  </si>
  <si>
    <t>fcf_haircut_to_analyst</t>
  </si>
  <si>
    <t>fcf_premium_to_management_2026</t>
  </si>
  <si>
    <t>implied_enterprise_value</t>
  </si>
  <si>
    <t>lng_export_growth_2025_2027</t>
  </si>
  <si>
    <t>permian_production_growth_2026_2027</t>
  </si>
  <si>
    <t>current_fcf_ev_yield</t>
  </si>
  <si>
    <t>disclosed_incremental_ev</t>
  </si>
  <si>
    <t>implied_equity_value</t>
  </si>
  <si>
    <t>disclosed_incremental_value_per_share</t>
  </si>
  <si>
    <t>fair_value_per_share</t>
  </si>
  <si>
    <t>upside_pct</t>
  </si>
  <si>
    <t>Outputs</t>
  </si>
  <si>
    <t>Fair value per share</t>
  </si>
  <si>
    <t>Upside or downside</t>
  </si>
  <si>
    <t>Implied enterprise value</t>
  </si>
  <si>
    <t>Current FCF to EV yield</t>
  </si>
  <si>
    <t>FCF haircut to analyst-implied estimate</t>
  </si>
  <si>
    <t>Disclosed LNG plus Blackline annual FCF</t>
  </si>
  <si>
    <t>Disclosed catalyst value per share</t>
  </si>
  <si>
    <t>Conservative FCF yield valuation bridge</t>
  </si>
  <si>
    <t>Normalized FCF</t>
  </si>
  <si>
    <t>Target FCF / EV yield</t>
  </si>
  <si>
    <t>Less current net debt</t>
  </si>
  <si>
    <t>Implied equity value</t>
  </si>
  <si>
    <t>Original analyst NAV target</t>
  </si>
  <si>
    <t>LNG and supply reality check</t>
  </si>
  <si>
    <t>U.S. LNG capacity additions, 2025-2029 (Bcf/d)</t>
  </si>
  <si>
    <t>U.S. LNG exports, 2025 (Bcf/d)</t>
  </si>
  <si>
    <t>U.S. LNG exports, 2027E (Bcf/d)</t>
  </si>
  <si>
    <t>LNG export growth, 2025-2027</t>
  </si>
  <si>
    <t>Appalachia production growth, 2026-2027</t>
  </si>
  <si>
    <t>Permian production growth, 2026-2027</t>
  </si>
  <si>
    <t>Separately disclosed catalyst economics</t>
  </si>
  <si>
    <t>2028 LNG FCF uplift</t>
  </si>
  <si>
    <t>Combined disclosed annual FCF</t>
  </si>
  <si>
    <t>Illustrative value per share at target yield</t>
  </si>
  <si>
    <t>Scenarios (reference)</t>
  </si>
  <si>
    <t>base</t>
  </si>
  <si>
    <t>normalized_fcf = 4000, target_fcf_ev_yield = 0.0925</t>
  </si>
  <si>
    <t>bear</t>
  </si>
  <si>
    <t>normalized_fcf = 3200, target_fcf_ev_yield = 0.115</t>
  </si>
  <si>
    <t>bull</t>
  </si>
  <si>
    <t>normalized_fcf = 4750, target_fcf_ev_yield = 0.0825</t>
  </si>
  <si>
    <t>Claim</t>
  </si>
  <si>
    <t>URL</t>
  </si>
  <si>
    <t>Accessed</t>
  </si>
  <si>
    <t>EQT reported Q2 2026 sales volume of 634 Bcfe, $666M capital expenditures, $330M FCF attributable to EQT, and $5.5B net debt.</t>
  </si>
  <si>
    <t>https://www.prnewswire.com/news-releases/eqt-reports-second-quarter-2026-results-302831276.html</t>
  </si>
  <si>
    <t/>
  </si>
  <si>
    <t>EQT disclosed a 0.5 MTPA LNG agreement beginning in 2028 with about $45M of 2028 FCF uplift at recent strip pricing, and Blackline average annual FCF of about $15M for 2027-2031.</t>
  </si>
  <si>
    <t>EQT projected about $3.5B of 2026 FCF attributable to EQT at recent strip pricing.</t>
  </si>
  <si>
    <t>https://ir.eqt.com/investor-relations/news/news-release-details/2026/EQT-Reports-Fourth-Quarter-and-Full-Year-2025-Results-and-Provides-2026-Guidance/default.aspx</t>
  </si>
  <si>
    <t>The user-supplied analyst excerpt values EQT at $72 using NAV and implies about $4.25B of 2027 normalized FCF from its stated 10.9% FCF/EV yield at the July 22 market enterprise value.</t>
  </si>
  <si>
    <t>EIA estimates 13.9 Bcf/d of U.S. LNG liquefaction-capacity additions during 2025-2029 if projects under construction begin as planned.</t>
  </si>
  <si>
    <t>https://www.eia.gov/todayinenergy/detail.php?id=66384</t>
  </si>
  <si>
    <t>EIA's July 2026 outlook forecasts 18.6 Bcf/d of U.S. LNG exports in 2027, nearly flat Appalachia production, and stronger Permian and Haynesville supply growth.</t>
  </si>
  <si>
    <t>https://www.eia.gov/outlooks/steo/archives/jul26.pdf</t>
  </si>
  <si>
    <t>Most 2026-2027 pipeline additions originate in Texas and are designed to move Permian supply toward Gulf Coast LNG terminals.</t>
  </si>
  <si>
    <t>https://www.eia.gov/todayinenergy/detail.php?id=67707</t>
  </si>
  <si>
    <t>Modeledge market data showed EQT at $52.99 on July 22, 2026.</t>
  </si>
  <si>
    <t>https://modeledge.ai/company/EQT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</si>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</sst>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
    <numFmt numFmtId="165" formatCode="&quot;$&quot;0.00"/>
    <numFmt numFmtId="166" formatCode="#,##0.0"/>
    <numFmt numFmtId="167" formatCode="0.0%"/>
    <numFmt numFmtId="168" formatCode="&quot;$&quot;#,##0"/>
    <numFmt numFmtId="169"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15</v>
      </c>
    </row>
    <row r="7">
      <c r="A7" s="5" t="s">
        <v>5</v>
      </c>
      <c r="B7" s="7">
        <v>52.99</v>
      </c>
    </row>
    <row r="8">
      <c r="A8" s="5" t="s">
        <v>6</v>
      </c>
      <c r="B8" s="8">
        <v>629.049</v>
      </c>
    </row>
    <row r="9">
      <c r="A9" s="5" t="s">
        <v>7</v>
      </c>
      <c r="B9" s="6">
        <v>45</v>
      </c>
    </row>
    <row r="10">
      <c r="A10" s="5" t="s">
        <v>8</v>
      </c>
      <c r="B10" s="6">
        <v>5500</v>
      </c>
    </row>
    <row r="11">
      <c r="A11" s="5" t="s">
        <v>9</v>
      </c>
      <c r="B11" s="6">
        <v>4000</v>
      </c>
    </row>
    <row r="12">
      <c r="A12" s="5" t="s">
        <v>10</v>
      </c>
      <c r="B12" s="9">
        <v>0.0925</v>
      </c>
    </row>
    <row r="13">
      <c r="A13" s="4" t="s">
        <v>11</v>
      </c>
    </row>
    <row r="14">
      <c r="A14" s="5" t="s">
        <v>12</v>
      </c>
      <c r="B14">
        <v>4250</v>
      </c>
    </row>
    <row r="15">
      <c r="A15" s="5" t="s">
        <v>13</v>
      </c>
      <c r="B15">
        <v>72</v>
      </c>
    </row>
    <row r="16">
      <c r="A16" s="5" t="s">
        <v>14</v>
      </c>
      <c r="B16">
        <v>37</v>
      </c>
    </row>
    <row r="17">
      <c r="A17" s="5" t="s">
        <v>15</v>
      </c>
      <c r="B17">
        <v>37.3</v>
      </c>
    </row>
    <row r="18">
      <c r="A18" s="5" t="s">
        <v>16</v>
      </c>
      <c r="B18">
        <v>3500</v>
      </c>
    </row>
    <row r="19">
      <c r="A19" s="5" t="s">
        <v>17</v>
      </c>
      <c r="B19">
        <v>29.3</v>
      </c>
    </row>
    <row r="20">
      <c r="A20" s="5" t="s">
        <v>18</v>
      </c>
      <c r="B20">
        <v>31.9</v>
      </c>
    </row>
    <row r="21">
      <c r="A21" s="5" t="s">
        <v>19</v>
      </c>
      <c r="B21">
        <v>13.9</v>
      </c>
    </row>
    <row r="22">
      <c r="A22" s="5" t="s">
        <v>20</v>
      </c>
      <c r="B22">
        <v>15.1</v>
      </c>
    </row>
    <row r="23">
      <c r="A23" s="5" t="s">
        <v>21</v>
      </c>
      <c r="B23">
        <v>18.6</v>
      </c>
    </row>
    <row r="24">
      <c r="A24" s="4" t="s">
        <v>22</v>
      </c>
    </row>
    <row r="25">
      <c r="A25" s="5" t="s">
        <v>23</v>
      </c>
      <c r="B25" t="str">
        <f>((Model!$B$17/Model!$B$16)-1)</f>
      </c>
    </row>
    <row r="26">
      <c r="A26" s="5" t="s">
        <v>24</v>
      </c>
      <c r="B26" t="str">
        <f>((Model!$B$7*Model!$B$8)+Model!$B$10)</f>
      </c>
    </row>
    <row r="27">
      <c r="A27" s="5" t="s">
        <v>25</v>
      </c>
      <c r="B27" t="str">
        <f>(Model!$B$9+Model!$B$6)</f>
      </c>
    </row>
    <row r="28">
      <c r="A28" s="5" t="s">
        <v>26</v>
      </c>
      <c r="B28" t="str">
        <f>(1-(Model!$B$11/Model!$B$14))</f>
      </c>
    </row>
    <row r="29">
      <c r="A29" s="5" t="s">
        <v>27</v>
      </c>
      <c r="B29" t="str">
        <f>((Model!$B$11/Model!$B$18)-1)</f>
      </c>
    </row>
    <row r="30">
      <c r="A30" s="5" t="s">
        <v>28</v>
      </c>
      <c r="B30" t="str">
        <f>(Model!$B$11/Model!$B$12)</f>
      </c>
    </row>
    <row r="31">
      <c r="A31" s="5" t="s">
        <v>29</v>
      </c>
      <c r="B31" t="str">
        <f>((Model!$B$23/Model!$B$22)-1)</f>
      </c>
    </row>
    <row r="32">
      <c r="A32" s="5" t="s">
        <v>30</v>
      </c>
      <c r="B32" t="str">
        <f>((Model!$B$20/Model!$B$19)-1)</f>
      </c>
    </row>
    <row r="33">
      <c r="A33" s="5" t="s">
        <v>31</v>
      </c>
      <c r="B33" t="str">
        <f>(Model!$B$11/Model!$B$26)</f>
      </c>
    </row>
    <row r="34">
      <c r="A34" s="5" t="s">
        <v>32</v>
      </c>
      <c r="B34" t="str">
        <f>(Model!$B$27/Model!$B$12)</f>
      </c>
    </row>
    <row r="35">
      <c r="A35" s="5" t="s">
        <v>33</v>
      </c>
      <c r="B35" t="str">
        <f>(Model!$B$30-Model!$B$10)</f>
      </c>
    </row>
    <row r="36">
      <c r="A36" s="5" t="s">
        <v>34</v>
      </c>
      <c r="B36" t="str">
        <f>(Model!$B$34/Model!$B$8)</f>
      </c>
    </row>
    <row r="37">
      <c r="A37" s="5" t="s">
        <v>35</v>
      </c>
      <c r="B37" t="str">
        <f>(Model!$B$35/Model!$B$8)</f>
      </c>
    </row>
    <row r="38">
      <c r="A38" s="5" t="s">
        <v>36</v>
      </c>
      <c r="B38" t="str">
        <f>((Model!$B$37/Model!$B$7)-1)</f>
      </c>
    </row>
    <row r="39">
      <c r="A39" s="4" t="s">
        <v>37</v>
      </c>
    </row>
    <row r="40">
      <c r="A40" s="5" t="s">
        <v>38</v>
      </c>
      <c r="B40" s="7" t="str">
        <f>Model!$B$37</f>
      </c>
    </row>
    <row r="41">
      <c r="A41" s="5" t="s">
        <v>39</v>
      </c>
      <c r="B41" s="9" t="str">
        <f>Model!$B$38</f>
      </c>
    </row>
    <row r="42">
      <c r="A42" s="5" t="s">
        <v>40</v>
      </c>
      <c r="B42" s="10" t="str">
        <f>Model!$B$30</f>
      </c>
    </row>
    <row r="43">
      <c r="A43" s="5" t="s">
        <v>9</v>
      </c>
      <c r="B43" s="10" t="str">
        <f>Model!$B$11</f>
      </c>
    </row>
    <row r="44">
      <c r="A44" s="5" t="s">
        <v>41</v>
      </c>
      <c r="B44" s="9" t="str">
        <f>Model!$B$33</f>
      </c>
    </row>
    <row r="45">
      <c r="A45" s="5" t="s">
        <v>42</v>
      </c>
      <c r="B45" s="9" t="str">
        <f>Model!$B$28</f>
      </c>
    </row>
    <row r="46">
      <c r="A46" s="5" t="s">
        <v>43</v>
      </c>
      <c r="B46" s="10" t="str">
        <f>Model!$B$27</f>
      </c>
    </row>
    <row r="47">
      <c r="A47" s="5" t="s">
        <v>44</v>
      </c>
      <c r="B47" s="7" t="str">
        <f>Model!$B$36</f>
      </c>
    </row>
    <row r="49">
      <c r="A49" s="4" t="s">
        <v>45</v>
      </c>
    </row>
    <row r="50">
      <c r="B50" s="3" t="s">
        <v>2</v>
      </c>
    </row>
    <row r="51">
      <c r="A51" s="5" t="s">
        <v>46</v>
      </c>
      <c r="B51" s="10" t="str">
        <f>Model!$B$11</f>
      </c>
    </row>
    <row r="52">
      <c r="A52" s="5" t="s">
        <v>47</v>
      </c>
      <c r="B52" s="9" t="str">
        <f>Model!$B$12</f>
      </c>
    </row>
    <row r="53">
      <c r="A53" s="5" t="s">
        <v>40</v>
      </c>
      <c r="B53" s="10" t="str">
        <f>Model!$B$30</f>
      </c>
    </row>
    <row r="54">
      <c r="A54" s="5" t="s">
        <v>48</v>
      </c>
      <c r="B54" s="10" t="str">
        <f>Model!$B$10</f>
      </c>
    </row>
    <row r="55">
      <c r="A55" s="5" t="s">
        <v>49</v>
      </c>
      <c r="B55" s="10" t="str">
        <f>Model!$B$35</f>
      </c>
    </row>
    <row r="56">
      <c r="A56" s="5" t="s">
        <v>6</v>
      </c>
      <c r="B56" s="8" t="str">
        <f>Model!$B$8</f>
      </c>
    </row>
    <row r="57">
      <c r="A57" s="5" t="s">
        <v>38</v>
      </c>
      <c r="B57" s="7" t="str">
        <f>Model!$B$37</f>
      </c>
    </row>
    <row r="58">
      <c r="A58" s="5" t="s">
        <v>50</v>
      </c>
      <c r="B58" s="7" t="str">
        <f>Model!$B$15</f>
      </c>
    </row>
    <row r="60">
      <c r="A60" s="4" t="s">
        <v>51</v>
      </c>
    </row>
    <row r="61">
      <c r="B61" s="3" t="s">
        <v>2</v>
      </c>
    </row>
    <row r="62">
      <c r="A62" s="5" t="s">
        <v>52</v>
      </c>
      <c r="B62" s="11" t="str">
        <f>Model!$B$21</f>
      </c>
    </row>
    <row r="63">
      <c r="A63" s="5" t="s">
        <v>53</v>
      </c>
      <c r="B63" s="11" t="str">
        <f>Model!$B$22</f>
      </c>
    </row>
    <row r="64">
      <c r="A64" s="5" t="s">
        <v>54</v>
      </c>
      <c r="B64" s="11" t="str">
        <f>Model!$B$23</f>
      </c>
    </row>
    <row r="65">
      <c r="A65" s="5" t="s">
        <v>55</v>
      </c>
      <c r="B65" s="9" t="str">
        <f>Model!$B$31</f>
      </c>
    </row>
    <row r="66">
      <c r="A66" s="5" t="s">
        <v>56</v>
      </c>
      <c r="B66" s="9" t="str">
        <f>Model!$B$25</f>
      </c>
    </row>
    <row r="67">
      <c r="A67" s="5" t="s">
        <v>57</v>
      </c>
      <c r="B67" s="9" t="str">
        <f>Model!$B$32</f>
      </c>
    </row>
    <row r="69">
      <c r="A69" s="4" t="s">
        <v>58</v>
      </c>
    </row>
    <row r="70">
      <c r="B70" s="3" t="s">
        <v>2</v>
      </c>
    </row>
    <row r="71">
      <c r="A71" s="5" t="s">
        <v>59</v>
      </c>
      <c r="B71" s="10" t="str">
        <f>Model!$B$9</f>
      </c>
    </row>
    <row r="72">
      <c r="A72" s="5" t="s">
        <v>4</v>
      </c>
      <c r="B72" s="10" t="str">
        <f>Model!$B$6</f>
      </c>
    </row>
    <row r="73">
      <c r="A73" s="5" t="s">
        <v>60</v>
      </c>
      <c r="B73" s="10" t="str">
        <f>Model!$B$27</f>
      </c>
    </row>
    <row r="74">
      <c r="A74" s="5" t="s">
        <v>61</v>
      </c>
      <c r="B74" s="7" t="str">
        <f>Model!$B$36</f>
      </c>
    </row>
    <row r="76">
      <c r="A76" s="4" t="s">
        <v>62</v>
      </c>
    </row>
    <row r="77">
      <c r="A77" s="5" t="s">
        <v>63</v>
      </c>
      <c r="B77" t="s">
        <v>64</v>
      </c>
    </row>
    <row r="78">
      <c r="A78" s="5" t="s">
        <v>65</v>
      </c>
      <c r="B78" t="s">
        <v>66</v>
      </c>
    </row>
    <row r="79">
      <c r="A79" s="5" t="s">
        <v>67</v>
      </c>
      <c r="B79" t="s">
        <v>68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69</v>
      </c>
      <c r="B1" s="4" t="s">
        <v>70</v>
      </c>
      <c r="C1" s="4" t="s">
        <v>71</v>
      </c>
    </row>
    <row r="2">
      <c r="A2" t="s">
        <v>72</v>
      </c>
      <c r="B2" t="s">
        <v>73</v>
      </c>
      <c r="C2" t="s">
        <v>74</v>
      </c>
    </row>
    <row r="3">
      <c r="A3" t="s">
        <v>75</v>
      </c>
      <c r="B3" t="s">
        <v>73</v>
      </c>
      <c r="C3" t="s">
        <v>74</v>
      </c>
    </row>
    <row r="4">
      <c r="A4" t="s">
        <v>76</v>
      </c>
      <c r="B4" t="s">
        <v>77</v>
      </c>
      <c r="C4" t="s">
        <v>74</v>
      </c>
    </row>
    <row r="5">
      <c r="A5" t="s">
        <v>78</v>
      </c>
      <c r="B5" t="s">
        <v>74</v>
      </c>
      <c r="C5" t="s">
        <v>74</v>
      </c>
    </row>
    <row r="6">
      <c r="A6" t="s">
        <v>79</v>
      </c>
      <c r="B6" t="s">
        <v>80</v>
      </c>
      <c r="C6" t="s">
        <v>74</v>
      </c>
    </row>
    <row r="7">
      <c r="A7" t="s">
        <v>81</v>
      </c>
      <c r="B7" t="s">
        <v>82</v>
      </c>
      <c r="C7" t="s">
        <v>74</v>
      </c>
    </row>
    <row r="8">
      <c r="A8" t="s">
        <v>83</v>
      </c>
      <c r="B8" t="s">
        <v>84</v>
      </c>
      <c r="C8" t="s">
        <v>74</v>
      </c>
    </row>
    <row r="9">
      <c r="A9" t="s">
        <v>85</v>
      </c>
      <c r="B9" t="s">
        <v>86</v>
      </c>
      <c r="C9" t="s">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