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raw_eps_peg">Model!$B$18</definedName>
    <definedName name="fair_value">Model!$B$20</definedName>
    <definedName name="upside">Model!$B$22</definedName>
    <definedName name="current_price">Model!$B$6</definedName>
    <definedName name="fair_peg">Model!$B$8</definedName>
    <definedName name="forward_eps">Model!$B$9</definedName>
    <definedName name="forward_net_income">Model!$B$14</definedName>
    <definedName name="revenue_growth_crosscheck">Model!$B$19</definedName>
    <definedName name="implied_equity_value">Model!$B$21</definedName>
    <definedName name="forward_pe">Model!$B$15</definedName>
    <definedName name="target_pe">Model!$B$16</definedName>
    <definedName name="conservative_peg">Model!$B$17</definedName>
    <definedName name="diluted_shares">Model!$B$7</definedName>
    <definedName name="forward_eps_growth_pct">Model!$B$10</definedName>
    <definedName name="sustainable_growth_pct">Model!$B$12</definedName>
    <definedName name="forward_revenue_growth_pct">Model!$B$11</definedName>
  </definedNames>
  <calcPr calcId="122211" fullCalcOnLoad="true"/>
</workbook>
</file>

<file path=xl/sharedStrings.xml><?xml version="1.0" encoding="utf-8"?>
<sst xmlns="http://schemas.openxmlformats.org/spreadsheetml/2006/main" count="71" uniqueCount="71">
  <si>
    <t>Seagate classic forward PEG valuation</t>
  </si>
  <si>
    <t xml:space="preserve">Classic Peter Lynch-style PEG valuation for Seagate. The model shows the mechanically cheap one-year forward PEG, but values the shares using a PEG of 1.0 on a haircut sustainable earnings-growth rate rather than capitalizing the full cyclical rebound.
</t>
  </si>
  <si>
    <t>As of 2026-10-06  ·  Currency: USD  ·  https://modeledge.ai/model/fm_eef3a8e9f8d50bef26d5854c6b724ea0</t>
  </si>
  <si>
    <t>Inputs</t>
  </si>
  <si>
    <t>Current share price</t>
  </si>
  <si>
    <t>Forward diluted shares</t>
  </si>
  <si>
    <t>Fair PEG ratio</t>
  </si>
  <si>
    <t>FY2027 consensus non-GAAP EPS</t>
  </si>
  <si>
    <t>FY2027 EPS growth</t>
  </si>
  <si>
    <t>FY2027 revenue growth</t>
  </si>
  <si>
    <t>Sustainable EPS growth used for PEG</t>
  </si>
  <si>
    <t>Calculations</t>
  </si>
  <si>
    <t>forward_net_income</t>
  </si>
  <si>
    <t>forward_pe</t>
  </si>
  <si>
    <t>target_pe</t>
  </si>
  <si>
    <t>conservative_peg</t>
  </si>
  <si>
    <t>raw_eps_peg</t>
  </si>
  <si>
    <t>revenue_growth_crosscheck</t>
  </si>
  <si>
    <t>fair_value</t>
  </si>
  <si>
    <t>implied_equity_value</t>
  </si>
  <si>
    <t>upside</t>
  </si>
  <si>
    <t>Outputs</t>
  </si>
  <si>
    <t>Fair value per share</t>
  </si>
  <si>
    <t>Upside/downside</t>
  </si>
  <si>
    <t>Current forward P/E</t>
  </si>
  <si>
    <t>Raw one-year EPS PEG</t>
  </si>
  <si>
    <t>P/E divided by revenue growth</t>
  </si>
  <si>
    <t>Sustainable EPS growth used</t>
  </si>
  <si>
    <t>Conservative forward PEG</t>
  </si>
  <si>
    <t>Target forward P/E</t>
  </si>
  <si>
    <t>Forward normalized net income</t>
  </si>
  <si>
    <t>Implied equity value</t>
  </si>
  <si>
    <t>Scenarios (reference)</t>
  </si>
  <si>
    <t>base</t>
  </si>
  <si>
    <t/>
  </si>
  <si>
    <t>bear</t>
  </si>
  <si>
    <t>forward_eps = 32.06, sustainable_growth_pct = 15</t>
  </si>
  <si>
    <t>bull</t>
  </si>
  <si>
    <t>forward_eps = 41.89, sustainable_growth_pct = 25</t>
  </si>
  <si>
    <t>Claim</t>
  </si>
  <si>
    <t>URL</t>
  </si>
  <si>
    <t>Accessed</t>
  </si>
  <si>
    <t>October 6 Model Edge reference STX quote $805.63, refreshed 2026-10-06T15:02:52.617374-06:00. Price changes refresh market-relative outputs; evidence-supported valuation changes are separately described.</t>
  </si>
  <si>
    <t>2026-10-06</t>
  </si>
  <si>
    <t>October 6: price fell 9.18% to $805.63. Reporting describes competitive concerns involving Toshiba, Seagate and TDK magnetic-head supply. The reported supplier situation is not a confirmed issuer forecast cut. Earlier Toshiba capacity expansion refers to storage-capacity output, not necessarily HDD unit counts. October 6 consensus-page check (dated October 5) still gives FY2027 EPS $32.06/$35.78/$41.89, EPS growth 129.66% and revenue growth 54.04%. Preserve PEG 1 and sustainable growth 15%/20%/25%; fair value $715.60 unchanged.</t>
  </si>
  <si>
    <t>https://sg.finance.yahoo.com/news/seagate-western-digital-stocks-slip-as-toshibas-ai-storage-push-rattles-sector-133525610.html</t>
  </si>
  <si>
    <t>Additional supporting source for the October 6 review; see the dated evidence note.</t>
  </si>
  <si>
    <t>https://stockanalysis.com/stocks/stx/forecast/</t>
  </si>
  <si>
    <t>October 5 Model Edge reference STX price $887.09, refreshed 2026-10-05T15:03:37.217509-06:00. Price-only inputs refresh market-relative outputs; BRUN also refreshes its established peer-relative multiple.</t>
  </si>
  <si>
    <t>2026-10-05</t>
  </si>
  <si>
    <t>October 5: reference price rebounded 4.49% to $887.09 following Friday’s Toshiba capacity-news selloff. Rechecked October 5 consensus: FY2027 EPS $32.06/$35.78/$41.89, EPS growth 129.66% and revenue growth 54.04% remain unchanged. Preserve PEG 1 with sustainable growth 15%/20%/25%, base value $715.60. Competitive storage capacity is a risk to monitor, not a quantified earnings cut or a reason to capitalize the full one-year rebound.</t>
  </si>
  <si>
    <t>https://toshiba.semicon-storage.com/ap-en/company/news/news-topics/2026/10/storage-20261002-1.html</t>
  </si>
  <si>
    <t>Additional source for the October 5 review; see dated evidence note.</t>
  </si>
  <si>
    <t>October 2 Model Edge reference STX quote $848.99, refreshed 2026-10-02T17:10:08.209906-06:00. Price alone is not evidence to change operating forecasts; BRUN separately refreshes the existing peer-relative valuation.</t>
  </si>
  <si>
    <t>2026-10-02</t>
  </si>
  <si>
    <t>October 2: reference shares fell 10.21% to $848.99. Toshiba confirms expanded Philippine nearline-HDD shipments and a nearly doubled FY2027 storage-capacity target versus FY2025, not doubled unit production. This is a credible reported competitive catalyst, not a quantified STX earnings revision. Available FY2027 consensus remains $35.78 EPS (bear $32.06/bull $41.89); keep PEG 1 and sustainable growth 15%/20%/25%, base $715.60. Two October 2 Forms 4 describe the CEO's preplanned option exercise and sales under a February 18 plan; avoid counting exercise, class changes or sales as multiple new share issuances.</t>
  </si>
  <si>
    <t>Additional supporting source for the October 2 STX review; see the first dated evidence note.</t>
  </si>
  <si>
    <t>https://modeledge.ai/company/STX/filing/4/0001137789-26-000261</t>
  </si>
  <si>
    <t>September 10 Modeledge reference share price $862.33; market price alone is not used to revise operating forecasts.</t>
  </si>
  <si>
    <t>2026-09-10</t>
  </si>
  <si>
    <t>September 10 Goldman conference: purchase orders span four to five quarters; management expects sequential FY2027 revenue/margin growth, HAMR crossover by December and higher buybacks after another high-coupon note retirement. No new quantified EPS guide was given. Retain FY2027 EPS $35.78 and 1.0 fair PEG with 20% sustainable growth; do not roll into FY2028.</t>
  </si>
  <si>
    <t>https://modeledge.ai/company/STX/Transcript/bdace282e338141c05e6e863a3c39da9</t>
  </si>
  <si>
    <t>Seagate reported FY2026 revenue of $12.195 billion and non-GAAP diluted EPS of $15.58; it guided Q1 FY2027 revenue to $4.1 billion plus or minus $0.1 billion and non-GAAP EPS to $7.30 plus or minus $0.20.</t>
  </si>
  <si>
    <t>https://s24.q4cdn.com/101481333/files/doc_financials/2026/q4/STX-FQ4-26-Press-Release.pdf</t>
  </si>
  <si>
    <t>2026-07-30</t>
  </si>
  <si>
    <t>S&amp;P Global consensus shown by StockAnalysis estimates FY2027 revenue of $18.51 billion, non-GAAP EPS of $35.80, revenue growth of 51.76%, and EPS growth of 129.81%.</t>
  </si>
  <si>
    <t>Consensus observed September 9: FY2027 adjusted non-GAAP EPS $35.78 (low $32.06, high $41.89), EPS growth 129.66%, revenue $18.78B and revenue growth 54.04%. This supersedes the July consensus source above. Page labels last updated July 30 and last checked August 28; the small EPS difference is not asserted to be new guidance. Fair PEG 1.0 and 15%/20%/25% sustainable growth scenarios are unchanged.</t>
  </si>
  <si>
    <t>2026-09-09</t>
  </si>
  <si>
    <t>September 9 Citi conference reiterated sequential FY2027 growth and supply discipline without new quantified EPS guidance. September 8 redemption involved cash principal and incremental conversion shares; full diluted-share reconciliation remains pending. The forward share count is a diagnostic input and does not determine per-share EPS-times-P/E fair value.</t>
  </si>
  <si>
    <t>https://modeledge.ai/company/STX/Transcript/589b3401b74ee8c34e4f364abe2a7556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</si>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</sst>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
    <numFmt numFmtId="166" formatCode="0.0"/>
    <numFmt numFmtId="167" formatCode="0.00"/>
    <numFmt numFmtId="168"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805.63</v>
      </c>
    </row>
    <row r="7">
      <c r="A7" s="4" t="s">
        <v>5</v>
      </c>
      <c r="B7">
        <v>231</v>
      </c>
    </row>
    <row r="8">
      <c r="A8" s="4" t="s">
        <v>6</v>
      </c>
      <c r="B8">
        <v>1</v>
      </c>
    </row>
    <row r="9">
      <c r="A9" s="4" t="s">
        <v>7</v>
      </c>
      <c r="B9">
        <v>35.78</v>
      </c>
    </row>
    <row r="10">
      <c r="A10" s="4" t="s">
        <v>8</v>
      </c>
      <c r="B10">
        <v>129.66</v>
      </c>
    </row>
    <row r="11">
      <c r="A11" s="4" t="s">
        <v>9</v>
      </c>
      <c r="B11">
        <v>54.04</v>
      </c>
    </row>
    <row r="12">
      <c r="A12" s="4" t="s">
        <v>10</v>
      </c>
      <c r="B12">
        <v>20</v>
      </c>
    </row>
    <row r="13">
      <c r="A13" s="3" t="s">
        <v>11</v>
      </c>
    </row>
    <row r="14">
      <c r="A14" s="4" t="s">
        <v>12</v>
      </c>
      <c r="B14" t="str">
        <f>(Model!$B$9*Model!$B$7)</f>
      </c>
    </row>
    <row r="15">
      <c r="A15" s="4" t="s">
        <v>13</v>
      </c>
      <c r="B15" t="str">
        <f>(Model!$B$6/Model!$B$9)</f>
      </c>
    </row>
    <row r="16">
      <c r="A16" s="4" t="s">
        <v>14</v>
      </c>
      <c r="B16" t="str">
        <f>(Model!$B$12*Model!$B$8)</f>
      </c>
    </row>
    <row r="17">
      <c r="A17" s="4" t="s">
        <v>15</v>
      </c>
      <c r="B17" t="str">
        <f>(Model!$B$15/Model!$B$12)</f>
      </c>
    </row>
    <row r="18">
      <c r="A18" s="4" t="s">
        <v>16</v>
      </c>
      <c r="B18" t="str">
        <f>(Model!$B$15/Model!$B$10)</f>
      </c>
    </row>
    <row r="19">
      <c r="A19" s="4" t="s">
        <v>17</v>
      </c>
      <c r="B19" t="str">
        <f>(Model!$B$15/Model!$B$11)</f>
      </c>
    </row>
    <row r="20">
      <c r="A20" s="4" t="s">
        <v>18</v>
      </c>
      <c r="B20" t="str">
        <f>(Model!$B$9*Model!$B$16)</f>
      </c>
    </row>
    <row r="21">
      <c r="A21" s="4" t="s">
        <v>19</v>
      </c>
      <c r="B21" t="str">
        <f>(Model!$B$20*Model!$B$7)</f>
      </c>
    </row>
    <row r="22">
      <c r="A22" s="4" t="s">
        <v>20</v>
      </c>
      <c r="B22" t="str">
        <f>((Model!$B$20/Model!$B$6)-1)</f>
      </c>
    </row>
    <row r="23">
      <c r="A23" s="3" t="s">
        <v>21</v>
      </c>
    </row>
    <row r="24">
      <c r="A24" s="5" t="s">
        <v>22</v>
      </c>
      <c r="B24" s="6" t="str">
        <f>Model!$B$20</f>
      </c>
    </row>
    <row r="25">
      <c r="A25" s="4" t="s">
        <v>23</v>
      </c>
      <c r="B25" s="7" t="str">
        <f>Model!$B$22</f>
      </c>
    </row>
    <row r="26">
      <c r="A26" s="4" t="s">
        <v>24</v>
      </c>
      <c r="B26" s="8" t="str">
        <f>Model!$B$15</f>
      </c>
    </row>
    <row r="27">
      <c r="A27" s="4" t="s">
        <v>25</v>
      </c>
      <c r="B27" s="9" t="str">
        <f>Model!$B$18</f>
      </c>
    </row>
    <row r="28">
      <c r="A28" s="4" t="s">
        <v>26</v>
      </c>
      <c r="B28" s="9" t="str">
        <f>Model!$B$19</f>
      </c>
    </row>
    <row r="29">
      <c r="A29" s="4" t="s">
        <v>27</v>
      </c>
      <c r="B29" s="8" t="str">
        <f>Model!$B$12</f>
      </c>
    </row>
    <row r="30">
      <c r="A30" s="4" t="s">
        <v>28</v>
      </c>
      <c r="B30" s="9" t="str">
        <f>Model!$B$17</f>
      </c>
    </row>
    <row r="31">
      <c r="A31" s="4" t="s">
        <v>29</v>
      </c>
      <c r="B31" s="8" t="str">
        <f>Model!$B$16</f>
      </c>
    </row>
    <row r="32">
      <c r="A32" s="4" t="s">
        <v>30</v>
      </c>
      <c r="B32" s="10" t="str">
        <f>Model!$B$14</f>
      </c>
    </row>
    <row r="33">
      <c r="A33" s="4" t="s">
        <v>31</v>
      </c>
      <c r="B33" s="10" t="str">
        <f>Model!$B$21</f>
      </c>
    </row>
    <row r="35">
      <c r="A35" s="3" t="s">
        <v>32</v>
      </c>
    </row>
    <row r="36">
      <c r="A36" s="4" t="s">
        <v>33</v>
      </c>
      <c r="B36" t="s">
        <v>34</v>
      </c>
    </row>
    <row r="37">
      <c r="A37" s="4" t="s">
        <v>35</v>
      </c>
      <c r="B37" t="s">
        <v>36</v>
      </c>
    </row>
    <row r="38">
      <c r="A38" s="4" t="s">
        <v>37</v>
      </c>
      <c r="B38" t="s">
        <v>38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39</v>
      </c>
      <c r="B1" s="3" t="s">
        <v>40</v>
      </c>
      <c r="C1" s="3" t="s">
        <v>41</v>
      </c>
    </row>
    <row r="2">
      <c r="A2" t="s">
        <v>42</v>
      </c>
      <c r="B2" t="s">
        <v>34</v>
      </c>
      <c r="C2" t="s">
        <v>43</v>
      </c>
    </row>
    <row r="3">
      <c r="A3" t="s">
        <v>44</v>
      </c>
      <c r="B3" t="s">
        <v>45</v>
      </c>
      <c r="C3" t="s">
        <v>43</v>
      </c>
    </row>
    <row r="4">
      <c r="A4" t="s">
        <v>46</v>
      </c>
      <c r="B4" t="s">
        <v>47</v>
      </c>
      <c r="C4" t="s">
        <v>43</v>
      </c>
    </row>
    <row r="5">
      <c r="A5" t="s">
        <v>48</v>
      </c>
      <c r="B5" t="s">
        <v>34</v>
      </c>
      <c r="C5" t="s">
        <v>49</v>
      </c>
    </row>
    <row r="6">
      <c r="A6" t="s">
        <v>50</v>
      </c>
      <c r="B6" t="s">
        <v>51</v>
      </c>
      <c r="C6" t="s">
        <v>49</v>
      </c>
    </row>
    <row r="7">
      <c r="A7" t="s">
        <v>52</v>
      </c>
      <c r="B7" t="s">
        <v>47</v>
      </c>
      <c r="C7" t="s">
        <v>49</v>
      </c>
    </row>
    <row r="8">
      <c r="A8" t="s">
        <v>53</v>
      </c>
      <c r="B8" t="s">
        <v>34</v>
      </c>
      <c r="C8" t="s">
        <v>54</v>
      </c>
    </row>
    <row r="9">
      <c r="A9" t="s">
        <v>55</v>
      </c>
      <c r="B9" t="s">
        <v>51</v>
      </c>
      <c r="C9" t="s">
        <v>54</v>
      </c>
    </row>
    <row r="10">
      <c r="A10" t="s">
        <v>56</v>
      </c>
      <c r="B10" t="s">
        <v>47</v>
      </c>
      <c r="C10" t="s">
        <v>54</v>
      </c>
    </row>
    <row r="11">
      <c r="A11" t="s">
        <v>56</v>
      </c>
      <c r="B11" t="s">
        <v>57</v>
      </c>
      <c r="C11" t="s">
        <v>54</v>
      </c>
    </row>
    <row r="12">
      <c r="A12" t="s">
        <v>58</v>
      </c>
      <c r="B12" t="s">
        <v>34</v>
      </c>
      <c r="C12" t="s">
        <v>59</v>
      </c>
    </row>
    <row r="13">
      <c r="A13" t="s">
        <v>60</v>
      </c>
      <c r="B13" t="s">
        <v>61</v>
      </c>
      <c r="C13" t="s">
        <v>59</v>
      </c>
    </row>
    <row r="14">
      <c r="A14" t="s">
        <v>62</v>
      </c>
      <c r="B14" t="s">
        <v>63</v>
      </c>
      <c r="C14" t="s">
        <v>64</v>
      </c>
    </row>
    <row r="15">
      <c r="A15" t="s">
        <v>65</v>
      </c>
      <c r="B15" t="s">
        <v>47</v>
      </c>
      <c r="C15" t="s">
        <v>64</v>
      </c>
    </row>
    <row r="16">
      <c r="A16" t="s">
        <v>66</v>
      </c>
      <c r="B16" t="s">
        <v>47</v>
      </c>
      <c r="C16" t="s">
        <v>67</v>
      </c>
    </row>
    <row r="17">
      <c r="A17" t="s">
        <v>68</v>
      </c>
      <c r="B17" t="s">
        <v>69</v>
      </c>
      <c r="C17"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