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implied_equity_value">Model!$B$14</definedName>
    <definedName name="current_price">Model!$B$6</definedName>
    <definedName name="diluted_shares">Model!$B$7</definedName>
    <definedName name="forward_adj_eps">Model!$B$8</definedName>
    <definedName name="target_pe">Model!$B$9</definedName>
    <definedName name="fair_value">Model!$B$11</definedName>
    <definedName name="forward_adj_net_income">Model!$B$12</definedName>
    <definedName name="upside">Model!$B$13</definedName>
  </definedNames>
  <calcPr calcId="122211" fullCalcOnLoad="true"/>
</workbook>
</file>

<file path=xl/sharedStrings.xml><?xml version="1.0" encoding="utf-8"?>
<sst xmlns="http://schemas.openxmlformats.org/spreadsheetml/2006/main" count="48" uniqueCount="48">
  <si>
    <t>General Mills forward adjusted EPS valuation</t>
  </si>
  <si>
    <t xml:space="preserve">Forward adjusted earnings valuation for General Mills. Bear and bull cases flex normalized earnings and the target P/E multiple.
</t>
  </si>
  <si>
    <t>As of 2026-10-02  ·  Currency: USD  ·  https://modeledge.ai/model/fm_fb588654677ad2a963dc068d95ef7baf</t>
  </si>
  <si>
    <t>Inputs</t>
  </si>
  <si>
    <t>Current share price</t>
  </si>
  <si>
    <t>Diluted shares</t>
  </si>
  <si>
    <t>Forward adjusted EPS</t>
  </si>
  <si>
    <t>Target forward P/E</t>
  </si>
  <si>
    <t>Calculations</t>
  </si>
  <si>
    <t>fair_value</t>
  </si>
  <si>
    <t>forward_adj_net_income</t>
  </si>
  <si>
    <t>upside</t>
  </si>
  <si>
    <t>implied_equity_value</t>
  </si>
  <si>
    <t>Outputs</t>
  </si>
  <si>
    <t>Fair value per share</t>
  </si>
  <si>
    <t>Upside/downside</t>
  </si>
  <si>
    <t>Forward adjusted net income</t>
  </si>
  <si>
    <t>Implied equity value</t>
  </si>
  <si>
    <t>Scenarios (reference)</t>
  </si>
  <si>
    <t>base</t>
  </si>
  <si>
    <t/>
  </si>
  <si>
    <t>bear</t>
  </si>
  <si>
    <t>forward_adj_eps = 2.8, target_pe = 10</t>
  </si>
  <si>
    <t>bull</t>
  </si>
  <si>
    <t>forward_adj_eps = 3.45, target_pe = 14</t>
  </si>
  <si>
    <t>Claim</t>
  </si>
  <si>
    <t>URL</t>
  </si>
  <si>
    <t>Accessed</t>
  </si>
  <si>
    <t>October 2 Model Edge reference GIS quote $32.01, refreshed 2026-10-02T17:10:09.150101-06:00. Price alone is not evidence to change operating forecasts; BRUN separately refreshes the existing peer-relative valuation.</t>
  </si>
  <si>
    <t>2026-10-02</t>
  </si>
  <si>
    <t>October 2 8-K confirms September 29 annual-meeting certificate amendments (officer exculpation and federal forum); the advisory proposal limiting preferred-stock authority is not preferred issuance. Ten directors received 5,323 contingent RSUs each (53,230 total); they vest at the next annual meeting and are not a new operating forecast. Keep $3.10 EPS and 12x, $37.20 base.</t>
  </si>
  <si>
    <t>https://modeledge.ai/company/GIS/filing/8-K/0001628280-26-064413</t>
  </si>
  <si>
    <t>September 30 Modeledge reference GIS price $32.16, refreshed 2026-09-30T15:27:36.602409-06:00. This quote refresh changes market-relative outputs; any intrinsic effects are separately explained. For USAU only, the existing financing-price formula mechanically links valuation to price.</t>
  </si>
  <si>
    <t>2026-09-30</t>
  </si>
  <si>
    <t>September 30 shares fell 4.91%. New 8-K appoints Dana McNabb CEO from January 1, 2027 with Jeff Harmening becoming executive chair. No new earnings forecast accompanies the transition. Preserve $3.10 normalized EPS, 12x and $37.20 intrinsic value; executive salary/incentive terms alone do not support a new operating-margin forecast or establish causation for the entire price decline.</t>
  </si>
  <si>
    <t>https://modeledge.ai/company/GIS/filing/8-K/0001628280-26-063892</t>
  </si>
  <si>
    <t>September 29 Modeledge reference GIS stock price $33.82, retrieved 2026-09-29T15:15:08.064958-06:00; a post-session reference snapshot, not an asserted official close. No operating or intrinsic valuation inputs changed in this review.</t>
  </si>
  <si>
    <t>2026-09-29</t>
  </si>
  <si>
    <t>September 29 AGM transcript fully reviewed: approximately $750M FY2027 savings and $3B cumulative through FY2030 combine HMM, transformation and other actions. These savings fund inflation offsets and reinvestment and are not incremental EPS guidance. Preserve $3.10 forward adjusted EPS and 12x. Blank-check preferred proposal concerns authority; no preference shares are outstanding. Historical annual/proxy/Q1 source reconciliation remains partial.</t>
  </si>
  <si>
    <t>https://modeledge.ai/company/GIS/Transcript/7573faae882da29f3331663ebb667c88</t>
  </si>
  <si>
    <t>September 23 Q1 FY2027 release reaffirmed adjusted EPS guidance of $3.00-$3.20. Correct the prior $3.40 forward EPS to the $3.10 midpoint; this is a catch-up correction, not a newly announced guidance cut. Preserve 12x base P/E and original absolute scenario EPS deviations: bear $2.80 at 10x and bull $3.45 at 14x are analyst sensitivities, not company guidance. Update weighted diluted shares to Q1 537.9M. Inflation is expected near the high end of 4%-5%; savings are already part of the guide and are not added twice. Historical July-to-September source review remains incomplete.</t>
  </si>
  <si>
    <t>https://www.sec.gov/Archives/edgar/data/40704/000162828026063141/a20260923ex99.htm</t>
  </si>
  <si>
    <t>2026-09-23</t>
  </si>
  <si>
    <t>September 23 reference GIS price $35.82; quote timestamp 2026-09-23T15:03:25.957482-06:00. Market price alone does not change operating value.</t>
  </si>
  <si>
    <t>General Mills reported fiscal 2026 adjusted diluted EPS of $3.55; reported GAAP earnings were depressed by non-cash impairment and divestiture-related charges.</t>
  </si>
  <si>
    <t>https://www.sec.gov/Archives/edgar/data/40704/000162828026046337/0001628280-26-046337-index.html</t>
  </si>
  <si>
    <t>2026-07-18</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</si>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</sst>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quot;$&quot;#,##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0" fontId="3"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v>32.01</v>
      </c>
    </row>
    <row r="7">
      <c r="A7" s="4" t="s">
        <v>5</v>
      </c>
      <c r="B7">
        <v>537.9</v>
      </c>
    </row>
    <row r="8">
      <c r="A8" s="4" t="s">
        <v>6</v>
      </c>
      <c r="B8">
        <v>3.1</v>
      </c>
    </row>
    <row r="9">
      <c r="A9" s="4" t="s">
        <v>7</v>
      </c>
      <c r="B9">
        <v>12</v>
      </c>
    </row>
    <row r="10">
      <c r="A10" s="3" t="s">
        <v>8</v>
      </c>
    </row>
    <row r="11">
      <c r="A11" s="4" t="s">
        <v>9</v>
      </c>
      <c r="B11" t="str">
        <f>(Model!$B$8*Model!$B$9)</f>
      </c>
    </row>
    <row r="12">
      <c r="A12" s="4" t="s">
        <v>10</v>
      </c>
      <c r="B12" t="str">
        <f>(Model!$B$8*Model!$B$7)</f>
      </c>
    </row>
    <row r="13">
      <c r="A13" s="4" t="s">
        <v>11</v>
      </c>
      <c r="B13" t="str">
        <f>((Model!$B$11/Model!$B$6)-1)</f>
      </c>
    </row>
    <row r="14">
      <c r="A14" s="4" t="s">
        <v>12</v>
      </c>
      <c r="B14" t="str">
        <f>(Model!$B$12*Model!$B$9)</f>
      </c>
    </row>
    <row r="15">
      <c r="A15" s="3" t="s">
        <v>13</v>
      </c>
    </row>
    <row r="16">
      <c r="A16" s="5" t="s">
        <v>14</v>
      </c>
      <c r="B16" s="6" t="str">
        <f>Model!$B$11</f>
      </c>
    </row>
    <row r="17">
      <c r="A17" s="4" t="s">
        <v>15</v>
      </c>
      <c r="B17" s="7" t="str">
        <f>Model!$B$13</f>
      </c>
    </row>
    <row r="18">
      <c r="A18" s="4" t="s">
        <v>16</v>
      </c>
      <c r="B18" s="8" t="str">
        <f>Model!$B$12</f>
      </c>
    </row>
    <row r="19">
      <c r="A19" s="4" t="s">
        <v>17</v>
      </c>
      <c r="B19" s="8" t="str">
        <f>Model!$B$14</f>
      </c>
    </row>
    <row r="20">
      <c r="A20" s="4" t="s">
        <v>7</v>
      </c>
      <c r="B20" s="9" t="str">
        <f>Model!$B$9</f>
      </c>
    </row>
    <row r="22">
      <c r="A22" s="3" t="s">
        <v>18</v>
      </c>
    </row>
    <row r="23">
      <c r="A23" s="4" t="s">
        <v>19</v>
      </c>
      <c r="B23" t="s">
        <v>20</v>
      </c>
    </row>
    <row r="24">
      <c r="A24" s="4" t="s">
        <v>21</v>
      </c>
      <c r="B24" t="s">
        <v>22</v>
      </c>
    </row>
    <row r="25">
      <c r="A25" s="4" t="s">
        <v>23</v>
      </c>
      <c r="B25" t="s">
        <v>24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25</v>
      </c>
      <c r="B1" s="3" t="s">
        <v>26</v>
      </c>
      <c r="C1" s="3" t="s">
        <v>27</v>
      </c>
    </row>
    <row r="2">
      <c r="A2" t="s">
        <v>28</v>
      </c>
      <c r="B2" t="s">
        <v>20</v>
      </c>
      <c r="C2" t="s">
        <v>29</v>
      </c>
    </row>
    <row r="3">
      <c r="A3" t="s">
        <v>30</v>
      </c>
      <c r="B3" t="s">
        <v>31</v>
      </c>
      <c r="C3" t="s">
        <v>29</v>
      </c>
    </row>
    <row r="4">
      <c r="A4" t="s">
        <v>32</v>
      </c>
      <c r="B4" t="s">
        <v>20</v>
      </c>
      <c r="C4" t="s">
        <v>33</v>
      </c>
    </row>
    <row r="5">
      <c r="A5" t="s">
        <v>34</v>
      </c>
      <c r="B5" t="s">
        <v>35</v>
      </c>
      <c r="C5" t="s">
        <v>33</v>
      </c>
    </row>
    <row r="6">
      <c r="A6" t="s">
        <v>36</v>
      </c>
      <c r="B6" t="s">
        <v>20</v>
      </c>
      <c r="C6" t="s">
        <v>37</v>
      </c>
    </row>
    <row r="7">
      <c r="A7" t="s">
        <v>38</v>
      </c>
      <c r="B7" t="s">
        <v>39</v>
      </c>
      <c r="C7" t="s">
        <v>37</v>
      </c>
    </row>
    <row r="8">
      <c r="A8" t="s">
        <v>40</v>
      </c>
      <c r="B8" t="s">
        <v>41</v>
      </c>
      <c r="C8" t="s">
        <v>42</v>
      </c>
    </row>
    <row r="9">
      <c r="A9" t="s">
        <v>43</v>
      </c>
      <c r="B9" t="s">
        <v>20</v>
      </c>
      <c r="C9" t="s">
        <v>42</v>
      </c>
    </row>
    <row r="10">
      <c r="A10" t="s">
        <v>44</v>
      </c>
      <c r="B10" t="s">
        <v>45</v>
      </c>
      <c r="C10" t="s">
        <v>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